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esktop\Rozpočet a střednědobé výhledy\"/>
    </mc:Choice>
  </mc:AlternateContent>
  <bookViews>
    <workbookView xWindow="0" yWindow="0" windowWidth="20490" windowHeight="7620"/>
  </bookViews>
  <sheets>
    <sheet name="Oček. plnění 2019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8" l="1"/>
  <c r="D28" i="8"/>
  <c r="D16" i="8"/>
  <c r="D37" i="8" l="1"/>
  <c r="D39" i="8" s="1"/>
  <c r="C38" i="8"/>
  <c r="C28" i="8"/>
  <c r="C16" i="8"/>
  <c r="C37" i="8" l="1"/>
  <c r="C39" i="8" s="1"/>
</calcChain>
</file>

<file path=xl/sharedStrings.xml><?xml version="1.0" encoding="utf-8"?>
<sst xmlns="http://schemas.openxmlformats.org/spreadsheetml/2006/main" count="119" uniqueCount="85">
  <si>
    <t>Náklady celkem</t>
  </si>
  <si>
    <t>Výnosy celkem</t>
  </si>
  <si>
    <t xml:space="preserve">Zpracoval: </t>
  </si>
  <si>
    <t xml:space="preserve">Datum: </t>
  </si>
  <si>
    <t xml:space="preserve">Datum zpracování: 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</si>
  <si>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</si>
  <si>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</si>
  <si>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</si>
  <si>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</si>
  <si>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</si>
  <si>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</si>
  <si>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</si>
  <si>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</si>
  <si>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</si>
  <si>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</si>
  <si>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</si>
  <si>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</si>
  <si>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</si>
  <si>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</si>
  <si>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</si>
  <si>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</si>
  <si>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</si>
  <si>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</si>
  <si>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</si>
  <si>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</si>
  <si>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</si>
  <si>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</si>
  <si>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</si>
  <si>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</si>
  <si>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</si>
  <si>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</si>
  <si>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</si>
  <si>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</si>
  <si>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</si>
  <si>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</si>
  <si>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</si>
  <si>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</si>
  <si>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</si>
  <si>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</si>
  <si>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</si>
  <si>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</si>
  <si>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</si>
  <si>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</si>
  <si>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</si>
  <si>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</si>
  <si>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</si>
  <si>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</si>
  <si>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</si>
  <si>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</si>
  <si>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</si>
  <si>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</si>
  <si>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</si>
  <si>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</si>
  <si>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</si>
  <si>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</si>
  <si>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</si>
  <si>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</si>
  <si>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</si>
  <si>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</si>
  <si>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</si>
  <si>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</si>
  <si>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</si>
  <si>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</si>
  <si>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</si>
  <si>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</si>
  <si>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</si>
  <si>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</si>
  <si>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</si>
  <si>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</si>
  <si>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</si>
  <si>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</si>
  <si>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</si>
  <si>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Výsledek hospodaření </t>
  </si>
  <si>
    <t xml:space="preserve">Upozornění: </t>
  </si>
  <si>
    <t xml:space="preserve">Podpis ředitele p.o. a otisk razítka: </t>
  </si>
  <si>
    <t>Rozpočet
ROK 2019</t>
  </si>
  <si>
    <t>Očekávané plnění
2019</t>
  </si>
  <si>
    <t>Položka v Rozboru hospodaření p. o. k 30. 9. 2019 (s. účet)</t>
  </si>
  <si>
    <r>
      <rPr>
        <b/>
        <sz val="11"/>
        <color theme="1"/>
        <rFont val="Calibri"/>
        <family val="2"/>
        <charset val="238"/>
        <scheme val="minor"/>
      </rPr>
      <t>Do sloupce: Očekávané plnění 2019</t>
    </r>
    <r>
      <rPr>
        <sz val="11"/>
        <color theme="1"/>
        <rFont val="Calibri"/>
        <family val="2"/>
        <charset val="238"/>
        <scheme val="minor"/>
      </rPr>
      <t>, doplní p. o. z odevzdaného a odsouhlaseného Rozboru p. o. k 30. 9. 2019.</t>
    </r>
  </si>
  <si>
    <t>Očekávané plnění rozpočtu příspěvkové organizace v roce 2019</t>
  </si>
  <si>
    <r>
      <t xml:space="preserve">Poznámky k vyplnění jednotlivých řádků - </t>
    </r>
    <r>
      <rPr>
        <sz val="11"/>
        <color theme="1"/>
        <rFont val="Calibri"/>
        <family val="2"/>
        <charset val="238"/>
        <scheme val="minor"/>
      </rPr>
      <t>převodník k Rozboru hospodaření p. o. k 30. 9. 2019 -
Sloupec č. 2 (pro HČ i DČ) - Upravený rozpočet k 30. 9. 2019.</t>
    </r>
  </si>
  <si>
    <t>Pokud je řádek označen malým písmenem abecedy např. V 3a, jedná se o řádek s informativním údajem, který vyjadřuje údaj z nadřazeného celkového řádku V 3.</t>
  </si>
  <si>
    <r>
      <rPr>
        <b/>
        <sz val="11"/>
        <color theme="1"/>
        <rFont val="Calibri"/>
        <family val="2"/>
        <charset val="238"/>
        <scheme val="minor"/>
      </rPr>
      <t>Do sloupce: Rozpočet ROK 2019</t>
    </r>
    <r>
      <rPr>
        <sz val="11"/>
        <color theme="1"/>
        <rFont val="Calibri"/>
        <family val="2"/>
        <charset val="238"/>
        <scheme val="minor"/>
      </rPr>
      <t>, doplní p. o. schválený (původní) Rozpočet p. o. na rok 2019. Tedy ten, který byl p.o. schválen usnesením RM č. 43/2R/18RM ze dne 12. 12. 2018.</t>
    </r>
  </si>
  <si>
    <t>Název příspěvkové organizace: Mateřská škola, Ústí nad Labem, Vojanova 594/34, p.o.</t>
  </si>
  <si>
    <t>IČ: 70225966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</si>
</sst>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92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4" fontId="2" fillId="2" borderId="13" xfId="0" applyNumberFormat="1" applyFont="1" applyFill="1" applyBorder="1" applyAlignment="1" applyProtection="1">
      <alignment horizontal="right" vertical="center"/>
      <protection hidden="1"/>
    </xf>
    <xf numFmtId="4" fontId="2" fillId="2" borderId="13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/>
      <protection locked="0"/>
    </xf>
    <xf numFmtId="4" fontId="0" fillId="0" borderId="6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2" fillId="0" borderId="5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5" xfId="0" applyBorder="1" applyAlignment="1" applyProtection="1">
      <alignment horizontal="left" indent="1"/>
      <protection locked="0"/>
    </xf>
    <xf numFmtId="0" fontId="0" fillId="0" borderId="16" xfId="0" applyBorder="1" applyAlignment="1" applyProtection="1">
      <alignment horizontal="left" indent="1"/>
      <protection locked="0"/>
    </xf>
    <xf numFmtId="0" fontId="0" fillId="0" borderId="27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22" xfId="0" applyBorder="1" applyAlignment="1" applyProtection="1">
      <alignment horizontal="left" indent="1"/>
      <protection hidden="1"/>
    </xf>
    <xf numFmtId="0" fontId="0" fillId="0" borderId="17" xfId="0" applyBorder="1" applyAlignment="1" applyProtection="1">
      <alignment horizontal="left" indent="1"/>
      <protection hidden="1"/>
    </xf>
    <xf numFmtId="0" fontId="0" fillId="0" borderId="18" xfId="0" applyBorder="1" applyAlignment="1" applyProtection="1">
      <alignment horizontal="left" indent="1"/>
      <protection hidden="1"/>
    </xf>
    <xf numFmtId="0" fontId="0" fillId="0" borderId="24" xfId="0" applyBorder="1" applyAlignment="1" applyProtection="1">
      <alignment horizontal="left" indent="1"/>
      <protection hidden="1"/>
    </xf>
    <xf numFmtId="0" fontId="0" fillId="0" borderId="19" xfId="0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 horizontal="left" indent="1"/>
      <protection hidden="1"/>
    </xf>
    <xf numFmtId="0" fontId="2" fillId="0" borderId="9" xfId="0" applyFont="1" applyFill="1" applyBorder="1" applyAlignment="1" applyProtection="1">
      <alignment horizontal="left" indent="1"/>
      <protection hidden="1"/>
    </xf>
    <xf numFmtId="0" fontId="2" fillId="0" borderId="10" xfId="0" applyFont="1" applyFill="1" applyBorder="1" applyAlignment="1" applyProtection="1">
      <alignment horizontal="left" indent="1"/>
      <protection hidden="1"/>
    </xf>
    <xf numFmtId="0" fontId="0" fillId="0" borderId="9" xfId="0" applyFont="1" applyFill="1" applyBorder="1" applyAlignment="1" applyProtection="1">
      <alignment horizontal="left" indent="1"/>
      <protection hidden="1"/>
    </xf>
    <xf numFmtId="0" fontId="2" fillId="0" borderId="12" xfId="0" applyFont="1" applyFill="1" applyBorder="1" applyAlignment="1" applyProtection="1">
      <alignment horizontal="left" indent="1"/>
      <protection hidden="1"/>
    </xf>
    <xf numFmtId="0" fontId="7" fillId="2" borderId="14" xfId="0" applyFont="1" applyFill="1" applyBorder="1" applyAlignment="1" applyProtection="1">
      <alignment horizontal="left" vertical="center" indent="1"/>
      <protection hidden="1"/>
    </xf>
    <xf numFmtId="0" fontId="2" fillId="0" borderId="8" xfId="0" applyFont="1" applyFill="1" applyBorder="1" applyAlignment="1" applyProtection="1">
      <alignment horizontal="left" indent="1"/>
      <protection hidden="1"/>
    </xf>
    <xf numFmtId="0" fontId="0" fillId="0" borderId="9" xfId="0" applyFill="1" applyBorder="1" applyAlignment="1" applyProtection="1">
      <alignment horizontal="left" indent="1"/>
      <protection hidden="1"/>
    </xf>
    <xf numFmtId="0" fontId="7" fillId="0" borderId="3" xfId="0" applyFont="1" applyFill="1" applyBorder="1" applyAlignment="1" applyProtection="1">
      <alignment horizontal="left" indent="1"/>
      <protection hidden="1"/>
    </xf>
    <xf numFmtId="0" fontId="7" fillId="0" borderId="5" xfId="0" applyFont="1" applyFill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 indent="1"/>
      <protection hidden="1"/>
    </xf>
    <xf numFmtId="0" fontId="0" fillId="0" borderId="18" xfId="0" applyBorder="1" applyAlignment="1" applyProtection="1">
      <alignment horizontal="left" vertical="center" wrapText="1" indent="1"/>
      <protection hidden="1"/>
    </xf>
    <xf numFmtId="0" fontId="0" fillId="0" borderId="22" xfId="0" applyBorder="1" applyAlignment="1" applyProtection="1">
      <alignment horizontal="left" vertical="center" wrapText="1" inden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2" borderId="14" xfId="0" applyFont="1" applyFill="1" applyBorder="1" applyAlignment="1" applyProtection="1">
      <alignment horizontal="left" indent="1"/>
      <protection hidden="1"/>
    </xf>
    <xf numFmtId="0" fontId="2" fillId="2" borderId="20" xfId="0" applyFont="1" applyFill="1" applyBorder="1" applyAlignment="1" applyProtection="1">
      <alignment horizontal="left" inden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3">
    <cellStyle name="Normální" xfId="0" builtinId="0"/>
    <cellStyle name="normální 2" xfId="1"/>
    <cellStyle name="Styl 1" xfId="2"/>
  </cellStyles>
  <dxfs count="6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showGridLines="0" tabSelected="1" topLeftCell="A13" zoomScale="115" zoomScaleNormal="115" workbookViewId="0">
      <selection activeCell="A3" sqref="A3:D3"/>
    </sheetView>
  </sheetViews>
  <sheetFormatPr defaultRowHeight="15" x14ac:dyDescent="0.25"/>
  <cols>
    <col min="1" max="1" width="8.28515625" style="5" customWidth="1"/>
    <col min="2" max="2" width="55.5703125" style="5" customWidth="1"/>
    <col min="3" max="4" width="14.85546875" style="5" customWidth="1"/>
    <col min="5" max="16384" width="9.140625" style="5"/>
  </cols>
  <sheetData>
    <row r="1" spans="1:5" ht="15.75" x14ac:dyDescent="0.25">
      <c r="A1" s="78" t="s">
        <v>79</v>
      </c>
      <c r="B1" s="78"/>
      <c r="C1" s="78"/>
      <c r="D1" s="78"/>
      <c r="E1" s="8"/>
    </row>
    <row r="2" spans="1:5" ht="15.75" x14ac:dyDescent="0.25">
      <c r="A2" s="8"/>
      <c r="B2" s="8"/>
      <c r="C2" s="8"/>
      <c r="D2" s="8"/>
      <c r="E2" s="8"/>
    </row>
    <row r="3" spans="1:5" x14ac:dyDescent="0.25">
      <c r="A3" s="79" t="s">
        <v>83</v>
      </c>
      <c r="B3" s="79"/>
      <c r="C3" s="79"/>
      <c r="D3" s="79"/>
      <c r="E3" s="6"/>
    </row>
    <row r="4" spans="1:5" x14ac:dyDescent="0.25">
      <c r="A4" s="12"/>
      <c r="B4" s="12"/>
      <c r="C4" s="12"/>
      <c r="D4" s="12"/>
      <c r="E4" s="6"/>
    </row>
    <row r="5" spans="1:5" x14ac:dyDescent="0.25">
      <c r="A5" s="7" t="s">
        <v>84</v>
      </c>
      <c r="B5" s="7"/>
      <c r="C5" s="7"/>
      <c r="D5" s="7"/>
      <c r="E5" s="6"/>
    </row>
    <row r="6" spans="1:5" ht="15.75" thickBot="1" x14ac:dyDescent="0.3">
      <c r="C6" s="15"/>
      <c r="D6" s="15" t="s">
        <v>70</v>
      </c>
    </row>
    <row r="7" spans="1:5" ht="34.5" customHeight="1" thickBot="1" x14ac:dyDescent="0.3">
      <c r="A7" s="11" t="s">
        <v>15</v>
      </c>
      <c r="B7" s="50" t="s">
        <v>24</v>
      </c>
      <c r="C7" s="41" t="s">
        <v>75</v>
      </c>
      <c r="D7" s="41" t="s">
        <v>76</v>
      </c>
    </row>
    <row r="8" spans="1:5" ht="15.75" thickTop="1" x14ac:dyDescent="0.25">
      <c r="A8" s="23" t="s">
        <v>49</v>
      </c>
      <c r="B8" s="66" t="s">
        <v>14</v>
      </c>
      <c r="C8" s="42">
        <v>831</v>
      </c>
      <c r="D8" s="42">
        <v>765.61</v>
      </c>
    </row>
    <row r="9" spans="1:5" x14ac:dyDescent="0.25">
      <c r="A9" s="23" t="s">
        <v>50</v>
      </c>
      <c r="B9" s="66" t="s">
        <v>5</v>
      </c>
      <c r="C9" s="42">
        <v>330</v>
      </c>
      <c r="D9" s="42">
        <v>465</v>
      </c>
      <c r="E9" s="40"/>
    </row>
    <row r="10" spans="1:5" x14ac:dyDescent="0.25">
      <c r="A10" s="23" t="s">
        <v>51</v>
      </c>
      <c r="B10" s="66" t="s">
        <v>17</v>
      </c>
      <c r="C10" s="42">
        <v>128</v>
      </c>
      <c r="D10" s="42">
        <v>33.049999999999997</v>
      </c>
    </row>
    <row r="11" spans="1:5" x14ac:dyDescent="0.25">
      <c r="A11" s="23" t="s">
        <v>52</v>
      </c>
      <c r="B11" s="66" t="s">
        <v>7</v>
      </c>
      <c r="C11" s="42">
        <v>283</v>
      </c>
      <c r="D11" s="42">
        <v>292.95999999999998</v>
      </c>
    </row>
    <row r="12" spans="1:5" x14ac:dyDescent="0.25">
      <c r="A12" s="24" t="s">
        <v>53</v>
      </c>
      <c r="B12" s="67" t="s">
        <v>8</v>
      </c>
      <c r="C12" s="43">
        <v>7126</v>
      </c>
      <c r="D12" s="43">
        <v>7150.75</v>
      </c>
    </row>
    <row r="13" spans="1:5" x14ac:dyDescent="0.25">
      <c r="A13" s="23" t="s">
        <v>54</v>
      </c>
      <c r="B13" s="66" t="s">
        <v>9</v>
      </c>
      <c r="C13" s="42">
        <v>158</v>
      </c>
      <c r="D13" s="42">
        <v>158.19999999999999</v>
      </c>
    </row>
    <row r="14" spans="1:5" x14ac:dyDescent="0.25">
      <c r="A14" s="23" t="s">
        <v>55</v>
      </c>
      <c r="B14" s="68" t="s">
        <v>19</v>
      </c>
      <c r="C14" s="42">
        <v>101</v>
      </c>
      <c r="D14" s="42">
        <v>100.66</v>
      </c>
    </row>
    <row r="15" spans="1:5" ht="15.75" thickBot="1" x14ac:dyDescent="0.3">
      <c r="A15" s="25" t="s">
        <v>56</v>
      </c>
      <c r="B15" s="69" t="s">
        <v>6</v>
      </c>
      <c r="C15" s="44">
        <v>35</v>
      </c>
      <c r="D15" s="44">
        <v>15</v>
      </c>
    </row>
    <row r="16" spans="1:5" ht="21" customHeight="1" thickBot="1" x14ac:dyDescent="0.3">
      <c r="A16" s="26" t="s">
        <v>57</v>
      </c>
      <c r="B16" s="70" t="s">
        <v>0</v>
      </c>
      <c r="C16" s="38">
        <f>SUM(C8:C13,C15)</f>
        <v>8891</v>
      </c>
      <c r="D16" s="38">
        <f>SUM(D8:D13,D15)</f>
        <v>8880.5700000000015</v>
      </c>
    </row>
    <row r="17" spans="1:4" ht="29.25" customHeight="1" thickBot="1" x14ac:dyDescent="0.3">
      <c r="A17" s="11" t="s">
        <v>15</v>
      </c>
      <c r="B17" s="51" t="s">
        <v>25</v>
      </c>
      <c r="C17" s="41" t="s">
        <v>75</v>
      </c>
      <c r="D17" s="41" t="s">
        <v>76</v>
      </c>
    </row>
    <row r="18" spans="1:4" ht="15.75" thickTop="1" x14ac:dyDescent="0.25">
      <c r="A18" s="27" t="s">
        <v>58</v>
      </c>
      <c r="B18" s="71" t="s">
        <v>10</v>
      </c>
      <c r="C18" s="45">
        <v>821</v>
      </c>
      <c r="D18" s="45">
        <v>821</v>
      </c>
    </row>
    <row r="19" spans="1:4" x14ac:dyDescent="0.25">
      <c r="A19" s="23" t="s">
        <v>59</v>
      </c>
      <c r="B19" s="66" t="s">
        <v>27</v>
      </c>
      <c r="C19" s="42">
        <v>90</v>
      </c>
      <c r="D19" s="42">
        <v>90.05</v>
      </c>
    </row>
    <row r="20" spans="1:4" x14ac:dyDescent="0.25">
      <c r="A20" s="23" t="s">
        <v>60</v>
      </c>
      <c r="B20" s="72" t="s">
        <v>28</v>
      </c>
      <c r="C20" s="42">
        <v>0</v>
      </c>
      <c r="D20" s="42">
        <v>0</v>
      </c>
    </row>
    <row r="21" spans="1:4" x14ac:dyDescent="0.25">
      <c r="A21" s="23" t="s">
        <v>61</v>
      </c>
      <c r="B21" s="72" t="s">
        <v>29</v>
      </c>
      <c r="C21" s="42">
        <v>0</v>
      </c>
      <c r="D21" s="42">
        <v>20</v>
      </c>
    </row>
    <row r="22" spans="1:4" x14ac:dyDescent="0.25">
      <c r="A22" s="23" t="s">
        <v>62</v>
      </c>
      <c r="B22" s="66" t="s">
        <v>11</v>
      </c>
      <c r="C22" s="42">
        <v>7980</v>
      </c>
      <c r="D22" s="42">
        <v>7969.52</v>
      </c>
    </row>
    <row r="23" spans="1:4" x14ac:dyDescent="0.25">
      <c r="A23" s="23" t="s">
        <v>63</v>
      </c>
      <c r="B23" s="68" t="s">
        <v>33</v>
      </c>
      <c r="C23" s="42">
        <v>710</v>
      </c>
      <c r="D23" s="42">
        <v>710</v>
      </c>
    </row>
    <row r="24" spans="1:4" x14ac:dyDescent="0.25">
      <c r="A24" s="23" t="s">
        <v>64</v>
      </c>
      <c r="B24" s="68" t="s">
        <v>34</v>
      </c>
      <c r="C24" s="42">
        <v>0</v>
      </c>
      <c r="D24" s="42">
        <v>0</v>
      </c>
    </row>
    <row r="25" spans="1:4" x14ac:dyDescent="0.25">
      <c r="A25" s="23" t="s">
        <v>69</v>
      </c>
      <c r="B25" s="68" t="s">
        <v>45</v>
      </c>
      <c r="C25" s="42">
        <v>7169</v>
      </c>
      <c r="D25" s="42">
        <v>7158.87</v>
      </c>
    </row>
    <row r="26" spans="1:4" ht="15" customHeight="1" x14ac:dyDescent="0.25">
      <c r="A26" s="23" t="s">
        <v>65</v>
      </c>
      <c r="B26" s="68" t="s">
        <v>35</v>
      </c>
      <c r="C26" s="42">
        <v>101</v>
      </c>
      <c r="D26" s="42">
        <v>100.65</v>
      </c>
    </row>
    <row r="27" spans="1:4" ht="15" customHeight="1" thickBot="1" x14ac:dyDescent="0.3">
      <c r="A27" s="24" t="s">
        <v>66</v>
      </c>
      <c r="B27" s="67" t="s">
        <v>12</v>
      </c>
      <c r="C27" s="43">
        <v>0</v>
      </c>
      <c r="D27" s="43">
        <v>0</v>
      </c>
    </row>
    <row r="28" spans="1:4" ht="21" customHeight="1" thickBot="1" x14ac:dyDescent="0.3">
      <c r="A28" s="26" t="s">
        <v>67</v>
      </c>
      <c r="B28" s="70" t="s">
        <v>1</v>
      </c>
      <c r="C28" s="38">
        <f>SUM(C18,C19,C22,C27)</f>
        <v>8891</v>
      </c>
      <c r="D28" s="38">
        <f>SUM(D18,D19,D22,D27)</f>
        <v>8880.57</v>
      </c>
    </row>
    <row r="29" spans="1:4" ht="15" customHeight="1" x14ac:dyDescent="0.25">
      <c r="A29" s="13"/>
      <c r="B29" s="14"/>
      <c r="C29" s="46"/>
      <c r="D29" s="3"/>
    </row>
    <row r="30" spans="1:4" ht="15" customHeight="1" thickBot="1" x14ac:dyDescent="0.3">
      <c r="A30" s="13"/>
      <c r="B30" s="14"/>
      <c r="C30" s="46"/>
      <c r="D30" s="46" t="s">
        <v>71</v>
      </c>
    </row>
    <row r="31" spans="1:4" ht="29.25" customHeight="1" thickBot="1" x14ac:dyDescent="0.3">
      <c r="A31" s="10" t="s">
        <v>15</v>
      </c>
      <c r="B31" s="52" t="s">
        <v>13</v>
      </c>
      <c r="C31" s="41" t="s">
        <v>75</v>
      </c>
      <c r="D31" s="41" t="s">
        <v>76</v>
      </c>
    </row>
    <row r="32" spans="1:4" ht="15" customHeight="1" thickTop="1" x14ac:dyDescent="0.25">
      <c r="A32" s="28" t="s">
        <v>40</v>
      </c>
      <c r="B32" s="73" t="s">
        <v>0</v>
      </c>
      <c r="C32" s="47">
        <v>0</v>
      </c>
      <c r="D32" s="47">
        <v>0</v>
      </c>
    </row>
    <row r="33" spans="1:6" ht="15" customHeight="1" thickBot="1" x14ac:dyDescent="0.3">
      <c r="A33" s="29" t="s">
        <v>42</v>
      </c>
      <c r="B33" s="74" t="s">
        <v>1</v>
      </c>
      <c r="C33" s="48">
        <v>0</v>
      </c>
      <c r="D33" s="48">
        <v>0</v>
      </c>
    </row>
    <row r="34" spans="1:6" ht="19.5" customHeight="1" x14ac:dyDescent="0.25">
      <c r="A34" s="16"/>
      <c r="B34" s="17"/>
      <c r="C34" s="49"/>
      <c r="D34" s="49"/>
    </row>
    <row r="35" spans="1:6" ht="19.5" customHeight="1" thickBot="1" x14ac:dyDescent="0.3">
      <c r="A35" s="16"/>
      <c r="B35" s="17"/>
      <c r="C35" s="49"/>
      <c r="D35" s="46" t="s">
        <v>70</v>
      </c>
    </row>
    <row r="36" spans="1:6" ht="26.25" thickBot="1" x14ac:dyDescent="0.3">
      <c r="A36" s="76" t="s">
        <v>72</v>
      </c>
      <c r="B36" s="77"/>
      <c r="C36" s="41" t="s">
        <v>75</v>
      </c>
      <c r="D36" s="41" t="s">
        <v>76</v>
      </c>
    </row>
    <row r="37" spans="1:6" ht="15.75" thickTop="1" x14ac:dyDescent="0.25">
      <c r="A37" s="84" t="s">
        <v>46</v>
      </c>
      <c r="B37" s="85"/>
      <c r="C37" s="35">
        <f>SUM(C28-C16)</f>
        <v>0</v>
      </c>
      <c r="D37" s="35">
        <f>SUM(D28-D16)</f>
        <v>-1.8189894035458565E-12</v>
      </c>
    </row>
    <row r="38" spans="1:6" ht="15.75" thickBot="1" x14ac:dyDescent="0.3">
      <c r="A38" s="86" t="s">
        <v>47</v>
      </c>
      <c r="B38" s="87"/>
      <c r="C38" s="18">
        <f>SUM(C33-C32)</f>
        <v>0</v>
      </c>
      <c r="D38" s="18">
        <f>SUM(D33-D32)</f>
        <v>0</v>
      </c>
    </row>
    <row r="39" spans="1:6" ht="21" customHeight="1" thickBot="1" x14ac:dyDescent="0.3">
      <c r="A39" s="88" t="s">
        <v>48</v>
      </c>
      <c r="B39" s="89"/>
      <c r="C39" s="39">
        <f>SUM(C37:C38)</f>
        <v>0</v>
      </c>
      <c r="D39" s="39">
        <f>SUM(D37:D38)</f>
        <v>-1.8189894035458565E-12</v>
      </c>
    </row>
    <row r="40" spans="1:6" ht="15" customHeight="1" x14ac:dyDescent="0.25">
      <c r="A40" s="30"/>
      <c r="B40" s="30"/>
      <c r="C40" s="36"/>
      <c r="D40" s="36"/>
    </row>
    <row r="41" spans="1:6" x14ac:dyDescent="0.25">
      <c r="A41" s="4" t="s">
        <v>4</v>
      </c>
      <c r="B41" s="3"/>
      <c r="C41" s="3"/>
    </row>
    <row r="42" spans="1:6" x14ac:dyDescent="0.25">
      <c r="A42" s="4" t="s">
        <v>2</v>
      </c>
      <c r="C42" s="3"/>
    </row>
    <row r="43" spans="1:6" x14ac:dyDescent="0.25">
      <c r="C43" s="3"/>
    </row>
    <row r="44" spans="1:6" x14ac:dyDescent="0.25">
      <c r="A44" s="2" t="s">
        <v>3</v>
      </c>
      <c r="B44" s="4"/>
      <c r="C44" s="3"/>
    </row>
    <row r="45" spans="1:6" x14ac:dyDescent="0.25">
      <c r="A45" s="2" t="s">
        <v>74</v>
      </c>
      <c r="B45" s="1"/>
      <c r="C45" s="3"/>
    </row>
    <row r="46" spans="1:6" x14ac:dyDescent="0.25">
      <c r="C46" s="3"/>
    </row>
    <row r="47" spans="1:6" ht="30" customHeight="1" x14ac:dyDescent="0.25">
      <c r="A47" s="90" t="s">
        <v>82</v>
      </c>
      <c r="B47" s="90"/>
      <c r="C47" s="90"/>
      <c r="D47" s="90"/>
      <c r="E47" s="53"/>
      <c r="F47" s="53"/>
    </row>
    <row r="48" spans="1:6" ht="30" customHeight="1" x14ac:dyDescent="0.25">
      <c r="A48" s="91" t="s">
        <v>78</v>
      </c>
      <c r="B48" s="91"/>
      <c r="C48" s="91"/>
      <c r="D48" s="91"/>
      <c r="E48" s="54"/>
      <c r="F48" s="54"/>
    </row>
    <row r="49" spans="1:4" ht="30.75" customHeight="1" x14ac:dyDescent="0.25">
      <c r="A49" s="80" t="s">
        <v>80</v>
      </c>
      <c r="B49" s="80"/>
      <c r="C49" s="80"/>
      <c r="D49" s="80"/>
    </row>
    <row r="50" spans="1:4" ht="20.25" customHeight="1" thickBot="1" x14ac:dyDescent="0.3">
      <c r="B50" s="3"/>
      <c r="C50" s="3"/>
    </row>
    <row r="51" spans="1:4" ht="19.5" customHeight="1" thickBot="1" x14ac:dyDescent="0.3">
      <c r="A51" s="31" t="s">
        <v>15</v>
      </c>
      <c r="B51" s="32" t="s">
        <v>77</v>
      </c>
      <c r="C51" s="33"/>
      <c r="D51" s="34"/>
    </row>
    <row r="52" spans="1:4" ht="15.75" thickTop="1" x14ac:dyDescent="0.25">
      <c r="A52" s="19" t="s">
        <v>49</v>
      </c>
      <c r="B52" s="55" t="s">
        <v>68</v>
      </c>
      <c r="C52" s="56"/>
      <c r="D52" s="57"/>
    </row>
    <row r="53" spans="1:4" x14ac:dyDescent="0.25">
      <c r="A53" s="20" t="s">
        <v>50</v>
      </c>
      <c r="B53" s="58" t="s">
        <v>16</v>
      </c>
      <c r="C53" s="59"/>
      <c r="D53" s="60"/>
    </row>
    <row r="54" spans="1:4" x14ac:dyDescent="0.25">
      <c r="A54" s="20" t="s">
        <v>51</v>
      </c>
      <c r="B54" s="58">
        <v>511</v>
      </c>
      <c r="C54" s="59"/>
      <c r="D54" s="60"/>
    </row>
    <row r="55" spans="1:4" x14ac:dyDescent="0.25">
      <c r="A55" s="20" t="s">
        <v>52</v>
      </c>
      <c r="B55" s="58" t="s">
        <v>21</v>
      </c>
      <c r="C55" s="59"/>
      <c r="D55" s="60"/>
    </row>
    <row r="56" spans="1:4" x14ac:dyDescent="0.25">
      <c r="A56" s="20" t="s">
        <v>53</v>
      </c>
      <c r="B56" s="58" t="s">
        <v>18</v>
      </c>
      <c r="C56" s="59"/>
      <c r="D56" s="60"/>
    </row>
    <row r="57" spans="1:4" x14ac:dyDescent="0.25">
      <c r="A57" s="20" t="s">
        <v>54</v>
      </c>
      <c r="B57" s="58">
        <v>551</v>
      </c>
      <c r="C57" s="59"/>
      <c r="D57" s="60"/>
    </row>
    <row r="58" spans="1:4" x14ac:dyDescent="0.25">
      <c r="A58" s="20" t="s">
        <v>55</v>
      </c>
      <c r="B58" s="58" t="s">
        <v>20</v>
      </c>
      <c r="C58" s="59"/>
      <c r="D58" s="60"/>
    </row>
    <row r="59" spans="1:4" ht="29.25" customHeight="1" x14ac:dyDescent="0.25">
      <c r="A59" s="21" t="s">
        <v>56</v>
      </c>
      <c r="B59" s="81" t="s">
        <v>22</v>
      </c>
      <c r="C59" s="82"/>
      <c r="D59" s="83"/>
    </row>
    <row r="60" spans="1:4" x14ac:dyDescent="0.25">
      <c r="A60" s="20" t="s">
        <v>57</v>
      </c>
      <c r="B60" s="61" t="s">
        <v>23</v>
      </c>
      <c r="C60" s="62"/>
      <c r="D60" s="60"/>
    </row>
    <row r="61" spans="1:4" x14ac:dyDescent="0.25">
      <c r="A61" s="20" t="s">
        <v>58</v>
      </c>
      <c r="B61" s="61" t="s">
        <v>26</v>
      </c>
      <c r="C61" s="62"/>
      <c r="D61" s="60"/>
    </row>
    <row r="62" spans="1:4" x14ac:dyDescent="0.25">
      <c r="A62" s="20" t="s">
        <v>59</v>
      </c>
      <c r="B62" s="61">
        <v>648</v>
      </c>
      <c r="C62" s="62"/>
      <c r="D62" s="60"/>
    </row>
    <row r="63" spans="1:4" x14ac:dyDescent="0.25">
      <c r="A63" s="20" t="s">
        <v>60</v>
      </c>
      <c r="B63" s="61" t="s">
        <v>30</v>
      </c>
      <c r="C63" s="62"/>
      <c r="D63" s="60"/>
    </row>
    <row r="64" spans="1:4" x14ac:dyDescent="0.25">
      <c r="A64" s="20" t="s">
        <v>61</v>
      </c>
      <c r="B64" s="61" t="s">
        <v>31</v>
      </c>
      <c r="C64" s="62"/>
      <c r="D64" s="60"/>
    </row>
    <row r="65" spans="1:4" x14ac:dyDescent="0.25">
      <c r="A65" s="20" t="s">
        <v>62</v>
      </c>
      <c r="B65" s="61">
        <v>672</v>
      </c>
      <c r="C65" s="62"/>
      <c r="D65" s="60"/>
    </row>
    <row r="66" spans="1:4" x14ac:dyDescent="0.25">
      <c r="A66" s="20" t="s">
        <v>63</v>
      </c>
      <c r="B66" s="61" t="s">
        <v>32</v>
      </c>
      <c r="C66" s="62"/>
      <c r="D66" s="60"/>
    </row>
    <row r="67" spans="1:4" x14ac:dyDescent="0.25">
      <c r="A67" s="20" t="s">
        <v>64</v>
      </c>
      <c r="B67" s="61" t="s">
        <v>36</v>
      </c>
      <c r="C67" s="62"/>
      <c r="D67" s="60"/>
    </row>
    <row r="68" spans="1:4" x14ac:dyDescent="0.25">
      <c r="A68" s="20" t="s">
        <v>69</v>
      </c>
      <c r="B68" s="61" t="s">
        <v>37</v>
      </c>
      <c r="C68" s="62"/>
      <c r="D68" s="60"/>
    </row>
    <row r="69" spans="1:4" x14ac:dyDescent="0.25">
      <c r="A69" s="20" t="s">
        <v>65</v>
      </c>
      <c r="B69" s="61" t="s">
        <v>38</v>
      </c>
      <c r="C69" s="62"/>
      <c r="D69" s="60"/>
    </row>
    <row r="70" spans="1:4" x14ac:dyDescent="0.25">
      <c r="A70" s="20" t="s">
        <v>66</v>
      </c>
      <c r="B70" s="61" t="s">
        <v>39</v>
      </c>
      <c r="C70" s="62"/>
      <c r="D70" s="60"/>
    </row>
    <row r="71" spans="1:4" x14ac:dyDescent="0.25">
      <c r="A71" s="20" t="s">
        <v>67</v>
      </c>
      <c r="B71" s="61" t="s">
        <v>41</v>
      </c>
      <c r="C71" s="62"/>
      <c r="D71" s="60"/>
    </row>
    <row r="72" spans="1:4" x14ac:dyDescent="0.25">
      <c r="A72" s="20" t="s">
        <v>40</v>
      </c>
      <c r="B72" s="61" t="s">
        <v>43</v>
      </c>
      <c r="C72" s="62"/>
      <c r="D72" s="60"/>
    </row>
    <row r="73" spans="1:4" ht="15.75" thickBot="1" x14ac:dyDescent="0.3">
      <c r="A73" s="22" t="s">
        <v>42</v>
      </c>
      <c r="B73" s="63" t="s">
        <v>44</v>
      </c>
      <c r="C73" s="64"/>
      <c r="D73" s="65"/>
    </row>
    <row r="74" spans="1:4" x14ac:dyDescent="0.25">
      <c r="B74" s="9"/>
    </row>
    <row r="75" spans="1:4" x14ac:dyDescent="0.25">
      <c r="A75" s="37" t="s">
        <v>73</v>
      </c>
      <c r="B75" s="30"/>
    </row>
    <row r="76" spans="1:4" ht="33.75" customHeight="1" x14ac:dyDescent="0.25">
      <c r="A76" s="75" t="s">
        <v>81</v>
      </c>
      <c r="B76" s="75"/>
      <c r="C76" s="75"/>
      <c r="D76" s="75"/>
    </row>
    <row r="77" spans="1:4" x14ac:dyDescent="0.25">
      <c r="B77" s="3"/>
    </row>
    <row r="78" spans="1:4" x14ac:dyDescent="0.25">
      <c r="B78" s="9"/>
    </row>
    <row r="79" spans="1:4" x14ac:dyDescent="0.25">
      <c r="B79" s="9"/>
    </row>
    <row r="80" spans="1:4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142" ht="15" customHeight="1" x14ac:dyDescent="0.25"/>
  </sheetData>
  <sheetProtection formatColumns="0" formatRows="0"/>
  <mergeCells count="11">
    <mergeCell ref="A76:D76"/>
    <mergeCell ref="A36:B36"/>
    <mergeCell ref="A1:D1"/>
    <mergeCell ref="A3:D3"/>
    <mergeCell ref="A49:D49"/>
    <mergeCell ref="B59:D59"/>
    <mergeCell ref="A37:B37"/>
    <mergeCell ref="A38:B38"/>
    <mergeCell ref="A39:B39"/>
    <mergeCell ref="A47:D47"/>
    <mergeCell ref="A48:D48"/>
  </mergeCells>
  <conditionalFormatting sqref="C8:C14 C16 C37:D39">
    <cfRule type="cellIs" dxfId="5" priority="8" operator="lessThan">
      <formula>0</formula>
    </cfRule>
  </conditionalFormatting>
  <conditionalFormatting sqref="C37">
    <cfRule type="cellIs" dxfId="4" priority="7" operator="lessThan">
      <formula>0</formula>
    </cfRule>
  </conditionalFormatting>
  <conditionalFormatting sqref="C15">
    <cfRule type="cellIs" dxfId="3" priority="6" operator="lessThan">
      <formula>0</formula>
    </cfRule>
  </conditionalFormatting>
  <conditionalFormatting sqref="D16 D8:D14">
    <cfRule type="cellIs" dxfId="2" priority="5" operator="lessThan">
      <formula>0</formula>
    </cfRule>
  </conditionalFormatting>
  <conditionalFormatting sqref="D15">
    <cfRule type="cellIs" dxfId="1" priority="4" operator="lessThan">
      <formula>0</formula>
    </cfRule>
  </conditionalFormatting>
  <conditionalFormatting sqref="D37">
    <cfRule type="cellIs" dxfId="0" priority="2" operator="lessThan">
      <formula>0</formula>
    </cfRule>
  </conditionalFormatting>
  <pageMargins left="0.59055118110236227" right="0" top="0.59055118110236227" bottom="0.59055118110236227" header="0" footer="0"/>
  <pageSetup paperSize="9" scale="85" orientation="portrait" horizontalDpi="4294967294" verticalDpi="4294967294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Oček. plnění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2019-11-05T11:53:38Z</cp:lastPrinted>
  <dcterms:created xsi:type="dcterms:W3CDTF">2017-04-20T09:16:46Z</dcterms:created>
  <dcterms:modified xsi:type="dcterms:W3CDTF">2019-11-05T11:54:33Z</dcterms:modified>
</cp:coreProperties>
</file>