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právce NTB\Desktop\Rozpočet 2023 20.11.2022\"/>
    </mc:Choice>
  </mc:AlternateContent>
  <bookViews>
    <workbookView xWindow="0" yWindow="0" windowWidth="28800" windowHeight="12135"/>
  </bookViews>
  <sheets>
    <sheet name="Příloha č. 2 _Výhled 2024-2025" sheetId="1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2" l="1"/>
  <c r="D41" i="12"/>
  <c r="C41" i="12"/>
  <c r="E29" i="12"/>
  <c r="D29" i="12"/>
  <c r="C29" i="12"/>
  <c r="E17" i="12"/>
  <c r="D17" i="12"/>
  <c r="C17" i="12"/>
  <c r="E40" i="12" l="1"/>
  <c r="E42" i="12" s="1"/>
  <c r="D40" i="12"/>
  <c r="D42" i="12" s="1"/>
  <c r="C40" i="12"/>
  <c r="C42" i="12" s="1"/>
</calcChain>
</file>

<file path=xl/sharedStrings.xml><?xml version="1.0" encoding="utf-8"?>
<sst xmlns="http://schemas.openxmlformats.org/spreadsheetml/2006/main" count="139" uniqueCount="92">
  <si>
    <t>Náklady celkem</t>
  </si>
  <si>
    <t>Výnosy celkem</t>
  </si>
  <si>
    <t>Výsledek hospodaření za hlavní činnost</t>
  </si>
  <si>
    <t>Výsledek hospodaření za doplňkovou činnost</t>
  </si>
  <si>
    <t>Hlavní činnost</t>
  </si>
  <si>
    <t xml:space="preserve">v tis. Kč </t>
  </si>
  <si>
    <t>sl. 1</t>
  </si>
  <si>
    <t>sl. 2</t>
  </si>
  <si>
    <t>sl. 3</t>
  </si>
  <si>
    <t>Položka</t>
  </si>
  <si>
    <t>Náklady - Hlavní činnost</t>
  </si>
  <si>
    <t>N 1</t>
  </si>
  <si>
    <t>Spotřeba materiálu, náklady z DDM</t>
  </si>
  <si>
    <t>N 2</t>
  </si>
  <si>
    <t>Spotřeba energií</t>
  </si>
  <si>
    <t>N 3</t>
  </si>
  <si>
    <t>Opravy a udržování</t>
  </si>
  <si>
    <t>N 4</t>
  </si>
  <si>
    <t>Ostatní služby</t>
  </si>
  <si>
    <t>N 5</t>
  </si>
  <si>
    <t>Mzdové náklady</t>
  </si>
  <si>
    <t>N 6</t>
  </si>
  <si>
    <t xml:space="preserve">Odpisy dlouhodobého majetku </t>
  </si>
  <si>
    <t>N 6a</t>
  </si>
  <si>
    <t>z toho majetek pořízený zcela nebo částečně z inv. transferu</t>
  </si>
  <si>
    <t>N 7</t>
  </si>
  <si>
    <t>Ostatní náklady</t>
  </si>
  <si>
    <t>N 8</t>
  </si>
  <si>
    <t>Výnosy - Hlavní činnost</t>
  </si>
  <si>
    <t>V 1</t>
  </si>
  <si>
    <t>Vlastní výnosy</t>
  </si>
  <si>
    <t>V 2</t>
  </si>
  <si>
    <t>Čerpání fondů</t>
  </si>
  <si>
    <t>V 2a</t>
  </si>
  <si>
    <t>z toho čerpání rezervního fondu k dalšímu rozvoji</t>
  </si>
  <si>
    <t>V 2b</t>
  </si>
  <si>
    <t>z toho čerpání fondu investic na opravy a údržbu</t>
  </si>
  <si>
    <t>V 3</t>
  </si>
  <si>
    <t xml:space="preserve">Výnosy vybraných místn. vl. institucí z transferů
  </t>
  </si>
  <si>
    <t>V 3a</t>
  </si>
  <si>
    <t>z toho poskytovatel - MmÚ</t>
  </si>
  <si>
    <t>V 3b</t>
  </si>
  <si>
    <t>z toho poskytovatel - Ústecký kraj</t>
  </si>
  <si>
    <t>V 3c</t>
  </si>
  <si>
    <r>
      <t xml:space="preserve">z toho poskytovatel - ministerstva </t>
    </r>
    <r>
      <rPr>
        <sz val="8"/>
        <color theme="1"/>
        <rFont val="Calibri"/>
        <family val="2"/>
        <charset val="238"/>
        <scheme val="minor"/>
      </rPr>
      <t>(MŠMT, MPSV, MKČR, MŽP,…)</t>
    </r>
  </si>
  <si>
    <t>V 3d</t>
  </si>
  <si>
    <t>z toho časové rozlišení přijatého investičního transferu</t>
  </si>
  <si>
    <t>V 4</t>
  </si>
  <si>
    <t>Ostatní výnosy</t>
  </si>
  <si>
    <t>V 5</t>
  </si>
  <si>
    <t>Doplňková činnost</t>
  </si>
  <si>
    <t>v tis. Kč</t>
  </si>
  <si>
    <t xml:space="preserve">Celkový výsledek hospodaření </t>
  </si>
  <si>
    <t>Celkový výsledek hospodaření za p. o.</t>
  </si>
  <si>
    <r>
      <t>501</t>
    </r>
    <r>
      <rPr>
        <sz val="11"/>
        <color theme="1"/>
        <rFont val="Calibri"/>
        <family val="2"/>
        <charset val="238"/>
        <scheme val="minor"/>
      </rPr>
      <t xml:space="preserve"> + 558 + 506 + 507 + 508</t>
    </r>
  </si>
  <si>
    <t>518 + 516</t>
  </si>
  <si>
    <r>
      <t xml:space="preserve">521 + 524 + 525 + 527 - </t>
    </r>
    <r>
      <rPr>
        <b/>
        <sz val="11"/>
        <color theme="1"/>
        <rFont val="Calibri"/>
        <family val="2"/>
        <charset val="238"/>
        <scheme val="minor"/>
      </rPr>
      <t>pouze tvorba FKSP</t>
    </r>
  </si>
  <si>
    <r>
      <t xml:space="preserve">551 - </t>
    </r>
    <r>
      <rPr>
        <b/>
        <sz val="11"/>
        <color theme="1"/>
        <rFont val="Calibri"/>
        <family val="2"/>
        <charset val="238"/>
        <scheme val="minor"/>
      </rPr>
      <t>pouze majetek pořízený zcela nebo částečně z inv. transferu</t>
    </r>
  </si>
  <si>
    <r>
      <t xml:space="preserve">504 + 512 + 513 + 527 </t>
    </r>
    <r>
      <rPr>
        <b/>
        <u/>
        <sz val="11"/>
        <color theme="1"/>
        <rFont val="Calibri"/>
        <family val="2"/>
        <charset val="238"/>
        <scheme val="minor"/>
      </rPr>
      <t>bez tvorby FKSP</t>
    </r>
    <r>
      <rPr>
        <sz val="11"/>
        <color theme="1"/>
        <rFont val="Calibri"/>
        <family val="2"/>
        <charset val="238"/>
        <scheme val="minor"/>
      </rPr>
      <t xml:space="preserve"> + 528 + 531 + 532 + 538 + 541 + 542 + 543 + 544 + 547 + 548 + 549 + 552 + 553 + 555 + 556 + 557 + 562 + 563 + 564 + 569 + 591 + 595</t>
    </r>
  </si>
  <si>
    <t>Náklady celkem HČ</t>
  </si>
  <si>
    <t>601 + 602 + 603 + 604 + 609 + 649</t>
  </si>
  <si>
    <r>
      <t xml:space="preserve">648 - </t>
    </r>
    <r>
      <rPr>
        <b/>
        <sz val="11"/>
        <color theme="1"/>
        <rFont val="Calibri"/>
        <family val="2"/>
        <charset val="238"/>
        <scheme val="minor"/>
      </rPr>
      <t>pouze čerpání RF k dalšímu rozvoji</t>
    </r>
  </si>
  <si>
    <r>
      <t xml:space="preserve">648 - </t>
    </r>
    <r>
      <rPr>
        <b/>
        <sz val="11"/>
        <color theme="1"/>
        <rFont val="Calibri"/>
        <family val="2"/>
        <charset val="238"/>
        <scheme val="minor"/>
      </rPr>
      <t>pouze čerpání FI na opravy a údržbu</t>
    </r>
  </si>
  <si>
    <r>
      <t xml:space="preserve">672 - </t>
    </r>
    <r>
      <rPr>
        <b/>
        <sz val="11"/>
        <color theme="1"/>
        <rFont val="Calibri"/>
        <family val="2"/>
        <charset val="238"/>
        <scheme val="minor"/>
      </rPr>
      <t>pouze Poskytovatel - MmÚ</t>
    </r>
  </si>
  <si>
    <r>
      <t xml:space="preserve">672 - </t>
    </r>
    <r>
      <rPr>
        <b/>
        <sz val="11"/>
        <color theme="1"/>
        <rFont val="Calibri"/>
        <family val="2"/>
        <charset val="238"/>
        <scheme val="minor"/>
      </rPr>
      <t>pouze Poskytovatel - Ústecký kraj</t>
    </r>
  </si>
  <si>
    <r>
      <t xml:space="preserve">672 - </t>
    </r>
    <r>
      <rPr>
        <b/>
        <sz val="11"/>
        <color theme="1"/>
        <rFont val="Calibri"/>
        <family val="2"/>
        <charset val="238"/>
        <scheme val="minor"/>
      </rPr>
      <t>pouze Poskytovatel - ministerstva (MŠMT, MPSV, MKČR, MŽP,…)</t>
    </r>
  </si>
  <si>
    <r>
      <t xml:space="preserve">672 - </t>
    </r>
    <r>
      <rPr>
        <b/>
        <sz val="11"/>
        <color theme="1"/>
        <rFont val="Calibri"/>
        <family val="2"/>
        <charset val="238"/>
        <scheme val="minor"/>
      </rPr>
      <t>pouze  Časové rozlišení přijatého investičního transferu</t>
    </r>
  </si>
  <si>
    <t>641 + 642 + 643 + 644 + 645 + 646 + 662 + 663 + 664 + 669</t>
  </si>
  <si>
    <t>Výnosy celkem HČ</t>
  </si>
  <si>
    <t>ND1</t>
  </si>
  <si>
    <r>
      <t xml:space="preserve">Náklady celkem - </t>
    </r>
    <r>
      <rPr>
        <sz val="11"/>
        <color rgb="FFFF0000"/>
        <rFont val="Calibri"/>
        <family val="2"/>
        <charset val="238"/>
        <scheme val="minor"/>
      </rPr>
      <t>DOPLŇKOVÁ ČINNOST</t>
    </r>
  </si>
  <si>
    <t>VD1</t>
  </si>
  <si>
    <r>
      <t xml:space="preserve">Výnosy celkem - </t>
    </r>
    <r>
      <rPr>
        <sz val="11"/>
        <color rgb="FFFF0000"/>
        <rFont val="Calibri"/>
        <family val="2"/>
        <charset val="238"/>
        <scheme val="minor"/>
      </rPr>
      <t>DOPLŇKOVÁ ČINNOST</t>
    </r>
  </si>
  <si>
    <t>vyjadřuje údaj z nadřazeného celkového řádku V 3.</t>
  </si>
  <si>
    <t xml:space="preserve">Pokud je řádek označen malým písmenem abecedy např. V 3a, jedná se o řádek s informativním údajem, který </t>
  </si>
  <si>
    <t xml:space="preserve">Upozornění: </t>
  </si>
  <si>
    <t>502-503</t>
  </si>
  <si>
    <t>ROK
2024</t>
  </si>
  <si>
    <t>ROK
2023</t>
  </si>
  <si>
    <t xml:space="preserve">Výsledek hospodaření </t>
  </si>
  <si>
    <t>sl. 4</t>
  </si>
  <si>
    <t>sl. 5</t>
  </si>
  <si>
    <t>ROK
2025</t>
  </si>
  <si>
    <t>Střednědobý výhled rozpočtu příspěvkové organizace v letech 2024 - 2025</t>
  </si>
  <si>
    <t>Položka v Pracovním návrhu rozpočtu 2023 (syntetický účet)</t>
  </si>
  <si>
    <t>Poznámky k vyplnění jednotlivých řádků (převodník k Pracovnímu návrhu rozpočtu na rok 2023):</t>
  </si>
  <si>
    <t xml:space="preserve">Podpis ředitele p.o. a otisk razítka: </t>
  </si>
  <si>
    <t>Název příspěvkové organizace:  Mateřská škola, Ústí nad Labem, Vojanova 594/34, příspěvková organizace</t>
  </si>
  <si>
    <t>IČ:  70225966</t>
  </si>
  <si>
    <t>Zpracoval: Jaroslava Mohrová</t>
  </si>
  <si>
    <t>Datum zpracování:  18.11.2022</t>
  </si>
  <si>
    <t>Datum: 18.11.2022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</si>
</sst>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.5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" fontId="3" fillId="0" borderId="4">
      <alignment horizontal="right"/>
    </xf>
  </cellStyleXfs>
  <cellXfs count="135">
    <xf numFmtId="0" fontId="0" fillId="0" borderId="0" xfId="0"/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1" applyFont="1" applyProtection="1">
      <protection locked="0"/>
    </xf>
    <xf numFmtId="0" fontId="0" fillId="0" borderId="0" xfId="0" applyProtection="1">
      <protection hidden="1"/>
    </xf>
    <xf numFmtId="0" fontId="7" fillId="0" borderId="0" xfId="0" applyFont="1" applyFill="1" applyBorder="1" applyProtection="1">
      <protection hidden="1"/>
    </xf>
    <xf numFmtId="4" fontId="2" fillId="0" borderId="0" xfId="0" applyNumberFormat="1" applyFont="1" applyFill="1" applyBorder="1" applyAlignment="1" applyProtection="1">
      <alignment horizontal="right"/>
      <protection hidden="1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protection hidden="1"/>
    </xf>
    <xf numFmtId="0" fontId="11" fillId="0" borderId="0" xfId="0" applyFont="1" applyProtection="1">
      <protection hidden="1"/>
    </xf>
    <xf numFmtId="0" fontId="12" fillId="3" borderId="7" xfId="0" applyFont="1" applyFill="1" applyBorder="1" applyAlignment="1" applyProtection="1">
      <alignment horizontal="center"/>
      <protection hidden="1"/>
    </xf>
    <xf numFmtId="0" fontId="12" fillId="3" borderId="8" xfId="0" applyFont="1" applyFill="1" applyBorder="1" applyAlignment="1" applyProtection="1">
      <alignment horizontal="center"/>
      <protection hidden="1"/>
    </xf>
    <xf numFmtId="0" fontId="12" fillId="3" borderId="9" xfId="0" applyFont="1" applyFill="1" applyBorder="1" applyAlignment="1" applyProtection="1">
      <alignment horizontal="center"/>
      <protection hidden="1"/>
    </xf>
    <xf numFmtId="0" fontId="2" fillId="3" borderId="23" xfId="0" applyFont="1" applyFill="1" applyBorder="1" applyAlignment="1" applyProtection="1">
      <alignment horizontal="center" vertical="center"/>
      <protection hidden="1"/>
    </xf>
    <xf numFmtId="0" fontId="2" fillId="3" borderId="27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left" vertical="center" indent="1"/>
      <protection hidden="1"/>
    </xf>
    <xf numFmtId="0" fontId="2" fillId="0" borderId="13" xfId="0" applyFont="1" applyFill="1" applyBorder="1" applyAlignment="1" applyProtection="1">
      <alignment horizontal="left" vertical="center" indent="1"/>
      <protection hidden="1"/>
    </xf>
    <xf numFmtId="0" fontId="0" fillId="0" borderId="2" xfId="0" applyFill="1" applyBorder="1" applyAlignment="1" applyProtection="1">
      <alignment horizontal="left" vertical="center" indent="1"/>
      <protection hidden="1"/>
    </xf>
    <xf numFmtId="0" fontId="2" fillId="0" borderId="5" xfId="0" applyFont="1" applyFill="1" applyBorder="1" applyAlignment="1" applyProtection="1">
      <alignment horizontal="left" vertical="center" indent="1"/>
      <protection hidden="1"/>
    </xf>
    <xf numFmtId="0" fontId="2" fillId="3" borderId="21" xfId="0" applyFont="1" applyFill="1" applyBorder="1" applyAlignment="1" applyProtection="1">
      <alignment horizontal="center" vertical="center"/>
      <protection hidden="1"/>
    </xf>
    <xf numFmtId="0" fontId="2" fillId="3" borderId="3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left" vertical="center" indent="1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4" fontId="2" fillId="0" borderId="0" xfId="0" applyNumberFormat="1" applyFont="1" applyFill="1" applyBorder="1" applyAlignment="1" applyProtection="1">
      <alignment horizontal="right" vertical="center"/>
      <protection locked="0"/>
    </xf>
    <xf numFmtId="0" fontId="7" fillId="3" borderId="26" xfId="0" applyFont="1" applyFill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left" vertical="center" indent="1"/>
      <protection hidden="1"/>
    </xf>
    <xf numFmtId="0" fontId="7" fillId="0" borderId="4" xfId="0" applyFont="1" applyFill="1" applyBorder="1" applyAlignment="1" applyProtection="1">
      <alignment horizontal="left" indent="1"/>
      <protection hidden="1"/>
    </xf>
    <xf numFmtId="0" fontId="2" fillId="0" borderId="33" xfId="0" applyFont="1" applyBorder="1" applyAlignment="1" applyProtection="1">
      <alignment horizontal="left" vertical="center" indent="1"/>
      <protection hidden="1"/>
    </xf>
    <xf numFmtId="0" fontId="7" fillId="0" borderId="34" xfId="0" applyFont="1" applyFill="1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Border="1" applyAlignment="1" applyProtection="1">
      <alignment horizontal="left" vertical="center"/>
      <protection hidden="1"/>
    </xf>
    <xf numFmtId="0" fontId="10" fillId="0" borderId="21" xfId="0" applyFont="1" applyBorder="1" applyAlignment="1" applyProtection="1">
      <alignment vertical="center"/>
      <protection hidden="1"/>
    </xf>
    <xf numFmtId="0" fontId="10" fillId="0" borderId="41" xfId="0" applyFont="1" applyBorder="1" applyAlignment="1" applyProtection="1">
      <alignment horizontal="left" vertical="center" indent="1"/>
      <protection locked="0"/>
    </xf>
    <xf numFmtId="0" fontId="14" fillId="0" borderId="42" xfId="0" applyFont="1" applyBorder="1" applyAlignment="1" applyProtection="1">
      <alignment horizontal="left" vertical="center" indent="1"/>
      <protection locked="0"/>
    </xf>
    <xf numFmtId="0" fontId="10" fillId="0" borderId="31" xfId="0" applyFont="1" applyBorder="1" applyAlignment="1" applyProtection="1">
      <alignment horizontal="left" vertical="center" indent="1"/>
      <protection hidden="1"/>
    </xf>
    <xf numFmtId="0" fontId="2" fillId="0" borderId="3" xfId="0" applyFont="1" applyBorder="1" applyAlignment="1" applyProtection="1">
      <alignment horizontal="left" indent="1"/>
      <protection hidden="1"/>
    </xf>
    <xf numFmtId="0" fontId="0" fillId="0" borderId="18" xfId="0" applyBorder="1" applyAlignment="1" applyProtection="1">
      <alignment horizontal="left" indent="1"/>
      <protection locked="0"/>
    </xf>
    <xf numFmtId="0" fontId="0" fillId="0" borderId="24" xfId="0" applyBorder="1" applyAlignment="1" applyProtection="1">
      <alignment horizontal="left" indent="1"/>
      <protection locked="0"/>
    </xf>
    <xf numFmtId="0" fontId="0" fillId="0" borderId="32" xfId="0" applyBorder="1" applyAlignment="1" applyProtection="1">
      <alignment horizontal="left" indent="1"/>
      <protection hidden="1"/>
    </xf>
    <xf numFmtId="0" fontId="2" fillId="0" borderId="2" xfId="0" applyFont="1" applyBorder="1" applyAlignment="1" applyProtection="1">
      <alignment horizontal="left" indent="1"/>
      <protection hidden="1"/>
    </xf>
    <xf numFmtId="0" fontId="0" fillId="0" borderId="11" xfId="0" applyBorder="1" applyAlignment="1" applyProtection="1">
      <alignment horizontal="left" indent="1"/>
      <protection locked="0"/>
    </xf>
    <xf numFmtId="0" fontId="0" fillId="0" borderId="43" xfId="0" applyBorder="1" applyAlignment="1" applyProtection="1">
      <alignment horizontal="left" indent="1"/>
      <protection locked="0"/>
    </xf>
    <xf numFmtId="0" fontId="0" fillId="0" borderId="28" xfId="0" applyBorder="1" applyAlignment="1" applyProtection="1">
      <alignment horizontal="left" indent="1"/>
      <protection hidden="1"/>
    </xf>
    <xf numFmtId="0" fontId="0" fillId="0" borderId="2" xfId="0" applyBorder="1" applyAlignment="1" applyProtection="1">
      <alignment horizontal="left" indent="1"/>
      <protection hidden="1"/>
    </xf>
    <xf numFmtId="0" fontId="2" fillId="0" borderId="2" xfId="0" applyFont="1" applyBorder="1" applyAlignment="1" applyProtection="1">
      <alignment horizontal="left" vertical="top" indent="1"/>
      <protection hidden="1"/>
    </xf>
    <xf numFmtId="0" fontId="2" fillId="0" borderId="33" xfId="0" applyFont="1" applyBorder="1" applyAlignment="1" applyProtection="1">
      <alignment horizontal="left" indent="1"/>
      <protection hidden="1"/>
    </xf>
    <xf numFmtId="0" fontId="0" fillId="0" borderId="44" xfId="0" applyBorder="1" applyAlignment="1" applyProtection="1">
      <alignment horizontal="left" indent="1"/>
      <protection hidden="1"/>
    </xf>
    <xf numFmtId="0" fontId="0" fillId="0" borderId="45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18" xfId="0" applyBorder="1" applyAlignment="1" applyProtection="1">
      <alignment horizontal="left" indent="1"/>
      <protection hidden="1"/>
    </xf>
    <xf numFmtId="0" fontId="0" fillId="0" borderId="24" xfId="0" applyBorder="1" applyAlignment="1" applyProtection="1">
      <alignment horizontal="left" indent="1"/>
      <protection hidden="1"/>
    </xf>
    <xf numFmtId="0" fontId="0" fillId="0" borderId="11" xfId="0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0" fillId="0" borderId="0" xfId="0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0" fillId="0" borderId="0" xfId="0" applyFont="1" applyBorder="1" applyAlignment="1" applyProtection="1">
      <protection hidden="1"/>
    </xf>
    <xf numFmtId="0" fontId="2" fillId="0" borderId="0" xfId="0" applyFont="1" applyBorder="1" applyAlignment="1" applyProtection="1">
      <protection hidden="1"/>
    </xf>
    <xf numFmtId="0" fontId="16" fillId="0" borderId="35" xfId="0" applyFont="1" applyBorder="1" applyAlignment="1" applyProtection="1">
      <alignment horizontal="left" indent="1"/>
      <protection hidden="1"/>
    </xf>
    <xf numFmtId="0" fontId="16" fillId="0" borderId="45" xfId="0" applyFont="1" applyBorder="1" applyAlignment="1" applyProtection="1">
      <alignment horizontal="left" indent="1"/>
      <protection hidden="1"/>
    </xf>
    <xf numFmtId="0" fontId="0" fillId="0" borderId="45" xfId="0" applyFont="1" applyBorder="1" applyAlignment="1" applyProtection="1">
      <alignment horizontal="left" indent="1"/>
      <protection hidden="1"/>
    </xf>
    <xf numFmtId="0" fontId="0" fillId="0" borderId="44" xfId="0" applyFont="1" applyBorder="1" applyAlignment="1" applyProtection="1">
      <alignment horizontal="left" indent="1"/>
      <protection hidden="1"/>
    </xf>
    <xf numFmtId="0" fontId="10" fillId="0" borderId="42" xfId="0" applyFont="1" applyBorder="1" applyAlignment="1" applyProtection="1">
      <alignment horizontal="left" vertical="center" indent="1"/>
      <protection locked="0"/>
    </xf>
    <xf numFmtId="4" fontId="2" fillId="0" borderId="0" xfId="0" applyNumberFormat="1" applyFont="1" applyBorder="1" applyAlignment="1" applyProtection="1">
      <alignment horizontal="right"/>
      <protection hidden="1"/>
    </xf>
    <xf numFmtId="0" fontId="2" fillId="3" borderId="26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2" borderId="14" xfId="0" applyFont="1" applyFill="1" applyBorder="1" applyAlignment="1" applyProtection="1">
      <alignment horizontal="left" vertical="center" indent="1"/>
      <protection hidden="1"/>
    </xf>
    <xf numFmtId="0" fontId="2" fillId="0" borderId="46" xfId="0" applyFont="1" applyFill="1" applyBorder="1" applyAlignment="1" applyProtection="1">
      <alignment horizontal="left" indent="1"/>
      <protection hidden="1"/>
    </xf>
    <xf numFmtId="0" fontId="2" fillId="0" borderId="33" xfId="0" applyFont="1" applyFill="1" applyBorder="1" applyAlignment="1" applyProtection="1">
      <alignment horizontal="left" vertical="center" indent="1"/>
      <protection hidden="1"/>
    </xf>
    <xf numFmtId="0" fontId="0" fillId="0" borderId="47" xfId="0" applyFont="1" applyFill="1" applyBorder="1" applyAlignment="1" applyProtection="1">
      <alignment horizontal="left" indent="1"/>
      <protection hidden="1"/>
    </xf>
    <xf numFmtId="0" fontId="2" fillId="0" borderId="47" xfId="0" applyFont="1" applyFill="1" applyBorder="1" applyAlignment="1" applyProtection="1">
      <alignment horizontal="left" indent="1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2" fillId="0" borderId="19" xfId="0" applyFont="1" applyFill="1" applyBorder="1" applyAlignment="1" applyProtection="1">
      <alignment horizontal="left" indent="1"/>
      <protection hidden="1"/>
    </xf>
    <xf numFmtId="0" fontId="2" fillId="3" borderId="22" xfId="0" applyFont="1" applyFill="1" applyBorder="1" applyAlignment="1" applyProtection="1">
      <alignment horizontal="center" vertical="center" wrapText="1"/>
      <protection locked="0"/>
    </xf>
    <xf numFmtId="0" fontId="2" fillId="3" borderId="48" xfId="0" applyFont="1" applyFill="1" applyBorder="1" applyAlignment="1" applyProtection="1">
      <alignment horizontal="center" vertical="center" wrapText="1"/>
      <protection locked="0"/>
    </xf>
    <xf numFmtId="0" fontId="2" fillId="3" borderId="48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left" indent="1"/>
      <protection hidden="1"/>
    </xf>
    <xf numFmtId="0" fontId="2" fillId="0" borderId="10" xfId="0" applyFont="1" applyFill="1" applyBorder="1" applyAlignment="1" applyProtection="1">
      <alignment horizontal="left" vertical="center" indent="1"/>
      <protection hidden="1"/>
    </xf>
    <xf numFmtId="0" fontId="2" fillId="0" borderId="50" xfId="0" applyFont="1" applyFill="1" applyBorder="1" applyAlignment="1" applyProtection="1">
      <alignment horizontal="left" indent="1"/>
      <protection hidden="1"/>
    </xf>
    <xf numFmtId="0" fontId="2" fillId="3" borderId="39" xfId="0" applyFont="1" applyFill="1" applyBorder="1" applyAlignment="1" applyProtection="1">
      <alignment horizontal="center" vertical="center" wrapText="1"/>
      <protection locked="0"/>
    </xf>
    <xf numFmtId="0" fontId="2" fillId="3" borderId="39" xfId="0" applyFont="1" applyFill="1" applyBorder="1" applyAlignment="1" applyProtection="1">
      <alignment horizontal="center" vertical="center" wrapText="1"/>
      <protection hidden="1"/>
    </xf>
    <xf numFmtId="4" fontId="2" fillId="0" borderId="0" xfId="0" applyNumberFormat="1" applyFont="1" applyFill="1" applyBorder="1" applyAlignment="1" applyProtection="1">
      <alignment horizontal="center" vertical="center"/>
      <protection hidden="1"/>
    </xf>
    <xf numFmtId="4" fontId="0" fillId="4" borderId="1" xfId="0" applyNumberFormat="1" applyFont="1" applyFill="1" applyBorder="1" applyAlignment="1" applyProtection="1">
      <alignment horizontal="right"/>
      <protection locked="0"/>
    </xf>
    <xf numFmtId="4" fontId="0" fillId="4" borderId="12" xfId="0" applyNumberFormat="1" applyFont="1" applyFill="1" applyBorder="1" applyAlignment="1" applyProtection="1">
      <alignment horizontal="right"/>
      <protection locked="0"/>
    </xf>
    <xf numFmtId="4" fontId="2" fillId="4" borderId="6" xfId="0" applyNumberFormat="1" applyFont="1" applyFill="1" applyBorder="1" applyAlignment="1" applyProtection="1">
      <alignment horizontal="right"/>
      <protection hidden="1"/>
    </xf>
    <xf numFmtId="4" fontId="2" fillId="4" borderId="30" xfId="0" applyNumberFormat="1" applyFont="1" applyFill="1" applyBorder="1" applyAlignment="1" applyProtection="1">
      <alignment horizontal="right" vertical="center"/>
      <protection hidden="1"/>
    </xf>
    <xf numFmtId="4" fontId="2" fillId="4" borderId="32" xfId="0" applyNumberFormat="1" applyFont="1" applyFill="1" applyBorder="1" applyAlignment="1" applyProtection="1">
      <protection locked="0"/>
    </xf>
    <xf numFmtId="4" fontId="2" fillId="4" borderId="35" xfId="0" applyNumberFormat="1" applyFont="1" applyFill="1" applyBorder="1" applyAlignment="1" applyProtection="1">
      <protection locked="0"/>
    </xf>
    <xf numFmtId="4" fontId="0" fillId="4" borderId="32" xfId="0" applyNumberFormat="1" applyFill="1" applyBorder="1" applyAlignment="1" applyProtection="1">
      <alignment horizontal="right"/>
      <protection hidden="1"/>
    </xf>
    <xf numFmtId="4" fontId="0" fillId="4" borderId="29" xfId="0" applyNumberFormat="1" applyFill="1" applyBorder="1" applyAlignment="1" applyProtection="1">
      <alignment horizontal="right"/>
      <protection hidden="1"/>
    </xf>
    <xf numFmtId="4" fontId="2" fillId="4" borderId="30" xfId="0" applyNumberFormat="1" applyFont="1" applyFill="1" applyBorder="1" applyAlignment="1" applyProtection="1">
      <alignment horizontal="right"/>
      <protection hidden="1"/>
    </xf>
    <xf numFmtId="4" fontId="0" fillId="4" borderId="28" xfId="0" applyNumberFormat="1" applyFont="1" applyFill="1" applyBorder="1" applyAlignment="1" applyProtection="1">
      <alignment horizontal="right"/>
      <protection locked="0"/>
    </xf>
    <xf numFmtId="4" fontId="0" fillId="4" borderId="47" xfId="0" applyNumberFormat="1" applyFont="1" applyFill="1" applyBorder="1" applyProtection="1">
      <protection locked="0"/>
    </xf>
    <xf numFmtId="4" fontId="0" fillId="4" borderId="50" xfId="0" applyNumberFormat="1" applyFont="1" applyFill="1" applyBorder="1" applyProtection="1">
      <protection locked="0"/>
    </xf>
    <xf numFmtId="4" fontId="0" fillId="4" borderId="20" xfId="0" applyNumberFormat="1" applyFont="1" applyFill="1" applyBorder="1" applyProtection="1">
      <protection locked="0"/>
    </xf>
    <xf numFmtId="4" fontId="2" fillId="4" borderId="14" xfId="0" applyNumberFormat="1" applyFont="1" applyFill="1" applyBorder="1" applyAlignment="1" applyProtection="1">
      <alignment horizontal="right" vertical="center"/>
      <protection hidden="1"/>
    </xf>
    <xf numFmtId="4" fontId="0" fillId="4" borderId="19" xfId="0" applyNumberFormat="1" applyFont="1" applyFill="1" applyBorder="1" applyProtection="1">
      <protection locked="0"/>
    </xf>
    <xf numFmtId="4" fontId="0" fillId="4" borderId="47" xfId="0" applyNumberFormat="1" applyFont="1" applyFill="1" applyBorder="1" applyAlignment="1" applyProtection="1">
      <protection locked="0"/>
    </xf>
    <xf numFmtId="4" fontId="0" fillId="4" borderId="46" xfId="0" applyNumberFormat="1" applyFont="1" applyFill="1" applyBorder="1" applyProtection="1">
      <protection locked="0"/>
    </xf>
    <xf numFmtId="4" fontId="0" fillId="4" borderId="29" xfId="0" applyNumberFormat="1" applyFont="1" applyFill="1" applyBorder="1" applyAlignment="1" applyProtection="1">
      <alignment horizontal="right"/>
      <protection locked="0"/>
    </xf>
    <xf numFmtId="4" fontId="0" fillId="4" borderId="15" xfId="0" applyNumberFormat="1" applyFont="1" applyFill="1" applyBorder="1" applyAlignment="1" applyProtection="1">
      <alignment horizontal="right"/>
      <protection locked="0"/>
    </xf>
    <xf numFmtId="4" fontId="0" fillId="4" borderId="49" xfId="0" applyNumberFormat="1" applyFont="1" applyFill="1" applyBorder="1" applyAlignment="1" applyProtection="1">
      <alignment horizontal="right"/>
      <protection locked="0"/>
    </xf>
    <xf numFmtId="4" fontId="2" fillId="4" borderId="6" xfId="0" applyNumberFormat="1" applyFont="1" applyFill="1" applyBorder="1" applyAlignment="1" applyProtection="1">
      <alignment horizontal="right" vertical="center"/>
      <protection hidden="1"/>
    </xf>
    <xf numFmtId="4" fontId="0" fillId="4" borderId="4" xfId="0" applyNumberFormat="1" applyFont="1" applyFill="1" applyBorder="1" applyAlignment="1" applyProtection="1">
      <alignment horizontal="right"/>
      <protection locked="0"/>
    </xf>
    <xf numFmtId="4" fontId="0" fillId="4" borderId="32" xfId="0" applyNumberFormat="1" applyFont="1" applyFill="1" applyBorder="1" applyAlignment="1" applyProtection="1">
      <alignment horizontal="right"/>
      <protection locked="0"/>
    </xf>
    <xf numFmtId="4" fontId="0" fillId="4" borderId="34" xfId="0" applyNumberFormat="1" applyFont="1" applyFill="1" applyBorder="1" applyAlignment="1" applyProtection="1">
      <alignment horizontal="right"/>
      <protection locked="0"/>
    </xf>
    <xf numFmtId="4" fontId="0" fillId="4" borderId="35" xfId="0" applyNumberFormat="1" applyFont="1" applyFill="1" applyBorder="1" applyAlignment="1" applyProtection="1">
      <alignment horizontal="right"/>
      <protection locked="0"/>
    </xf>
    <xf numFmtId="4" fontId="2" fillId="4" borderId="25" xfId="0" applyNumberFormat="1" applyFont="1" applyFill="1" applyBorder="1" applyAlignment="1" applyProtection="1">
      <alignment horizontal="right" vertical="center"/>
      <protection hidden="1"/>
    </xf>
    <xf numFmtId="4" fontId="7" fillId="4" borderId="4" xfId="0" applyNumberFormat="1" applyFont="1" applyFill="1" applyBorder="1" applyProtection="1">
      <protection locked="0"/>
    </xf>
    <xf numFmtId="4" fontId="2" fillId="4" borderId="4" xfId="0" applyNumberFormat="1" applyFont="1" applyFill="1" applyBorder="1" applyAlignment="1" applyProtection="1">
      <protection locked="0"/>
    </xf>
    <xf numFmtId="4" fontId="7" fillId="4" borderId="34" xfId="0" applyNumberFormat="1" applyFont="1" applyFill="1" applyBorder="1" applyProtection="1">
      <protection locked="0"/>
    </xf>
    <xf numFmtId="4" fontId="2" fillId="4" borderId="34" xfId="0" applyNumberFormat="1" applyFont="1" applyFill="1" applyBorder="1" applyAlignment="1" applyProtection="1">
      <protection locked="0"/>
    </xf>
    <xf numFmtId="4" fontId="0" fillId="4" borderId="4" xfId="0" applyNumberFormat="1" applyFill="1" applyBorder="1" applyAlignment="1" applyProtection="1">
      <alignment horizontal="right"/>
      <protection hidden="1"/>
    </xf>
    <xf numFmtId="4" fontId="0" fillId="4" borderId="12" xfId="0" applyNumberFormat="1" applyFill="1" applyBorder="1" applyAlignment="1" applyProtection="1">
      <alignment horizontal="right"/>
      <protection hidden="1"/>
    </xf>
    <xf numFmtId="0" fontId="8" fillId="0" borderId="0" xfId="0" applyFont="1" applyAlignment="1" applyProtection="1">
      <alignment horizontal="center"/>
      <protection hidden="1"/>
    </xf>
    <xf numFmtId="0" fontId="2" fillId="3" borderId="38" xfId="0" applyFont="1" applyFill="1" applyBorder="1" applyAlignment="1" applyProtection="1">
      <alignment horizontal="center" vertical="center"/>
      <protection hidden="1"/>
    </xf>
    <xf numFmtId="0" fontId="2" fillId="3" borderId="39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 wrapText="1" indent="1"/>
      <protection hidden="1"/>
    </xf>
    <xf numFmtId="0" fontId="0" fillId="0" borderId="43" xfId="0" applyBorder="1" applyAlignment="1" applyProtection="1">
      <alignment horizontal="left" vertical="center" wrapText="1" indent="1"/>
      <protection hidden="1"/>
    </xf>
    <xf numFmtId="0" fontId="0" fillId="0" borderId="28" xfId="0" applyBorder="1" applyAlignment="1" applyProtection="1">
      <alignment horizontal="left" vertical="center" wrapText="1" indent="1"/>
      <protection hidden="1"/>
    </xf>
    <xf numFmtId="0" fontId="0" fillId="0" borderId="16" xfId="0" applyFont="1" applyBorder="1" applyAlignment="1" applyProtection="1">
      <alignment horizontal="left" indent="1"/>
      <protection hidden="1"/>
    </xf>
    <xf numFmtId="0" fontId="0" fillId="0" borderId="19" xfId="0" applyFont="1" applyBorder="1" applyAlignment="1" applyProtection="1">
      <alignment horizontal="left" indent="1"/>
      <protection hidden="1"/>
    </xf>
    <xf numFmtId="0" fontId="0" fillId="0" borderId="40" xfId="0" applyFont="1" applyBorder="1" applyAlignment="1" applyProtection="1">
      <alignment horizontal="left" indent="1"/>
      <protection hidden="1"/>
    </xf>
    <xf numFmtId="0" fontId="0" fillId="0" borderId="20" xfId="0" applyFont="1" applyBorder="1" applyAlignment="1" applyProtection="1">
      <alignment horizontal="left" indent="1"/>
      <protection hidden="1"/>
    </xf>
    <xf numFmtId="0" fontId="2" fillId="0" borderId="17" xfId="0" applyFont="1" applyFill="1" applyBorder="1" applyAlignment="1" applyProtection="1">
      <alignment horizontal="left" indent="1"/>
      <protection hidden="1"/>
    </xf>
    <xf numFmtId="0" fontId="2" fillId="0" borderId="14" xfId="0" applyFont="1" applyFill="1" applyBorder="1" applyAlignment="1" applyProtection="1">
      <alignment horizontal="left" indent="1"/>
      <protection hidden="1"/>
    </xf>
    <xf numFmtId="0" fontId="12" fillId="3" borderId="36" xfId="0" applyFont="1" applyFill="1" applyBorder="1" applyAlignment="1" applyProtection="1">
      <alignment horizontal="center"/>
      <protection hidden="1"/>
    </xf>
    <xf numFmtId="0" fontId="12" fillId="3" borderId="37" xfId="0" applyFont="1" applyFill="1" applyBorder="1" applyAlignment="1" applyProtection="1">
      <alignment horizontal="center"/>
      <protection hidden="1"/>
    </xf>
  </cellXfs>
  <cellStyles count="3">
    <cellStyle name="Normální" xfId="0" builtinId="0"/>
    <cellStyle name="normální 2" xfId="1"/>
    <cellStyle name="Styl 1" xfId="2"/>
  </cellStyles>
  <dxfs count="7"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5050"/>
      <color rgb="FFFF9999"/>
      <color rgb="FFFFFF00"/>
      <color rgb="FFFFFF99"/>
      <color rgb="FFDEEBF6"/>
      <color rgb="FFF9F9F9"/>
      <color rgb="FFDBE9F5"/>
      <color rgb="FFF3F3F3"/>
      <color rgb="FFEBF0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4"/>
  <sheetViews>
    <sheetView showGridLines="0" tabSelected="1" topLeftCell="A37" zoomScaleNormal="100" workbookViewId="0">
      <selection activeCell="C53" sqref="C53"/>
    </sheetView>
  </sheetViews>
  <sheetFormatPr defaultRowHeight="15" x14ac:dyDescent="0.25"/>
  <cols>
    <col min="1" max="1" width="8.28515625" style="5" customWidth="1"/>
    <col min="2" max="2" width="55.42578125" style="5" customWidth="1"/>
    <col min="3" max="5" width="15.7109375" style="5" customWidth="1"/>
    <col min="6" max="16384" width="9.140625" style="5"/>
  </cols>
  <sheetData>
    <row r="1" spans="1:6" ht="18.75" x14ac:dyDescent="0.3">
      <c r="A1" s="119" t="s">
        <v>83</v>
      </c>
      <c r="B1" s="119"/>
      <c r="C1" s="119"/>
      <c r="D1" s="119"/>
      <c r="E1" s="119"/>
      <c r="F1" s="10"/>
    </row>
    <row r="2" spans="1:6" ht="15.75" x14ac:dyDescent="0.25">
      <c r="A2" s="10"/>
      <c r="B2" s="10"/>
      <c r="C2" s="10"/>
      <c r="D2" s="10"/>
      <c r="E2" s="10"/>
      <c r="F2" s="10"/>
    </row>
    <row r="3" spans="1:6" x14ac:dyDescent="0.25">
      <c r="A3" s="122" t="s">
        <v>87</v>
      </c>
      <c r="B3" s="122"/>
      <c r="C3" s="122"/>
      <c r="D3" s="122"/>
      <c r="E3" s="122"/>
      <c r="F3" s="8"/>
    </row>
    <row r="4" spans="1:6" x14ac:dyDescent="0.25">
      <c r="A4" s="9"/>
      <c r="B4" s="9"/>
      <c r="C4" s="9"/>
      <c r="D4" s="9"/>
      <c r="E4" s="9"/>
      <c r="F4" s="8"/>
    </row>
    <row r="5" spans="1:6" x14ac:dyDescent="0.25">
      <c r="A5" s="9" t="s">
        <v>88</v>
      </c>
      <c r="B5" s="9"/>
      <c r="C5" s="9"/>
      <c r="D5" s="9"/>
      <c r="E5" s="9"/>
      <c r="F5" s="8"/>
    </row>
    <row r="6" spans="1:6" ht="29.25" customHeight="1" thickBot="1" x14ac:dyDescent="0.35">
      <c r="A6" s="11" t="s">
        <v>4</v>
      </c>
      <c r="D6" s="86"/>
      <c r="E6" s="7" t="s">
        <v>5</v>
      </c>
    </row>
    <row r="7" spans="1:6" x14ac:dyDescent="0.25">
      <c r="A7" s="12" t="s">
        <v>6</v>
      </c>
      <c r="B7" s="13" t="s">
        <v>7</v>
      </c>
      <c r="C7" s="13" t="s">
        <v>8</v>
      </c>
      <c r="D7" s="13" t="s">
        <v>80</v>
      </c>
      <c r="E7" s="14" t="s">
        <v>81</v>
      </c>
    </row>
    <row r="8" spans="1:6" ht="34.5" customHeight="1" thickBot="1" x14ac:dyDescent="0.3">
      <c r="A8" s="15" t="s">
        <v>9</v>
      </c>
      <c r="B8" s="85" t="s">
        <v>10</v>
      </c>
      <c r="C8" s="84" t="s">
        <v>78</v>
      </c>
      <c r="D8" s="68" t="s">
        <v>77</v>
      </c>
      <c r="E8" s="16" t="s">
        <v>82</v>
      </c>
    </row>
    <row r="9" spans="1:6" ht="15.75" thickTop="1" x14ac:dyDescent="0.25">
      <c r="A9" s="17" t="s">
        <v>11</v>
      </c>
      <c r="B9" s="75" t="s">
        <v>12</v>
      </c>
      <c r="C9" s="97">
        <v>1098</v>
      </c>
      <c r="D9" s="87">
        <v>1037</v>
      </c>
      <c r="E9" s="96">
        <v>1156</v>
      </c>
    </row>
    <row r="10" spans="1:6" x14ac:dyDescent="0.25">
      <c r="A10" s="17" t="s">
        <v>13</v>
      </c>
      <c r="B10" s="75" t="s">
        <v>14</v>
      </c>
      <c r="C10" s="97">
        <v>425</v>
      </c>
      <c r="D10" s="87">
        <v>450</v>
      </c>
      <c r="E10" s="96">
        <v>470</v>
      </c>
    </row>
    <row r="11" spans="1:6" x14ac:dyDescent="0.25">
      <c r="A11" s="17" t="s">
        <v>15</v>
      </c>
      <c r="B11" s="75" t="s">
        <v>16</v>
      </c>
      <c r="C11" s="97">
        <v>250</v>
      </c>
      <c r="D11" s="87">
        <v>250</v>
      </c>
      <c r="E11" s="96">
        <v>250</v>
      </c>
    </row>
    <row r="12" spans="1:6" x14ac:dyDescent="0.25">
      <c r="A12" s="17" t="s">
        <v>17</v>
      </c>
      <c r="B12" s="75" t="s">
        <v>18</v>
      </c>
      <c r="C12" s="97">
        <v>255</v>
      </c>
      <c r="D12" s="87">
        <v>260</v>
      </c>
      <c r="E12" s="96">
        <v>260</v>
      </c>
    </row>
    <row r="13" spans="1:6" x14ac:dyDescent="0.25">
      <c r="A13" s="18" t="s">
        <v>19</v>
      </c>
      <c r="B13" s="83" t="s">
        <v>20</v>
      </c>
      <c r="C13" s="98">
        <v>8978.08</v>
      </c>
      <c r="D13" s="88">
        <v>9427</v>
      </c>
      <c r="E13" s="104">
        <v>9878</v>
      </c>
    </row>
    <row r="14" spans="1:6" x14ac:dyDescent="0.25">
      <c r="A14" s="17" t="s">
        <v>21</v>
      </c>
      <c r="B14" s="75" t="s">
        <v>22</v>
      </c>
      <c r="C14" s="97">
        <v>165</v>
      </c>
      <c r="D14" s="87">
        <v>165</v>
      </c>
      <c r="E14" s="96">
        <v>165</v>
      </c>
    </row>
    <row r="15" spans="1:6" x14ac:dyDescent="0.25">
      <c r="A15" s="19" t="s">
        <v>23</v>
      </c>
      <c r="B15" s="74" t="s">
        <v>24</v>
      </c>
      <c r="C15" s="97">
        <v>101</v>
      </c>
      <c r="D15" s="87">
        <v>101</v>
      </c>
      <c r="E15" s="96">
        <v>101</v>
      </c>
    </row>
    <row r="16" spans="1:6" ht="15.75" thickBot="1" x14ac:dyDescent="0.3">
      <c r="A16" s="82" t="s">
        <v>25</v>
      </c>
      <c r="B16" s="81" t="s">
        <v>26</v>
      </c>
      <c r="C16" s="99">
        <v>20</v>
      </c>
      <c r="D16" s="105">
        <v>25</v>
      </c>
      <c r="E16" s="106">
        <v>30</v>
      </c>
    </row>
    <row r="17" spans="1:5" ht="21" customHeight="1" thickBot="1" x14ac:dyDescent="0.3">
      <c r="A17" s="20" t="s">
        <v>27</v>
      </c>
      <c r="B17" s="71" t="s">
        <v>0</v>
      </c>
      <c r="C17" s="100">
        <f>SUM(C9:C14,C16)</f>
        <v>11191.08</v>
      </c>
      <c r="D17" s="107">
        <f t="shared" ref="D17:E17" si="0">SUM(D9:D14,D16)</f>
        <v>11614</v>
      </c>
      <c r="E17" s="90">
        <f t="shared" si="0"/>
        <v>12209</v>
      </c>
    </row>
    <row r="18" spans="1:5" ht="30.75" thickBot="1" x14ac:dyDescent="0.3">
      <c r="A18" s="21" t="s">
        <v>9</v>
      </c>
      <c r="B18" s="80" t="s">
        <v>28</v>
      </c>
      <c r="C18" s="79" t="s">
        <v>78</v>
      </c>
      <c r="D18" s="78" t="s">
        <v>77</v>
      </c>
      <c r="E18" s="22" t="s">
        <v>82</v>
      </c>
    </row>
    <row r="19" spans="1:5" ht="15.75" thickTop="1" x14ac:dyDescent="0.25">
      <c r="A19" s="23" t="s">
        <v>29</v>
      </c>
      <c r="B19" s="77" t="s">
        <v>30</v>
      </c>
      <c r="C19" s="101">
        <v>940</v>
      </c>
      <c r="D19" s="108">
        <v>960</v>
      </c>
      <c r="E19" s="109">
        <v>980</v>
      </c>
    </row>
    <row r="20" spans="1:5" x14ac:dyDescent="0.25">
      <c r="A20" s="17" t="s">
        <v>31</v>
      </c>
      <c r="B20" s="75" t="s">
        <v>32</v>
      </c>
      <c r="C20" s="97">
        <v>64</v>
      </c>
      <c r="D20" s="87">
        <v>64</v>
      </c>
      <c r="E20" s="96">
        <v>64</v>
      </c>
    </row>
    <row r="21" spans="1:5" x14ac:dyDescent="0.25">
      <c r="A21" s="19" t="s">
        <v>33</v>
      </c>
      <c r="B21" s="76" t="s">
        <v>34</v>
      </c>
      <c r="C21" s="97"/>
      <c r="D21" s="87"/>
      <c r="E21" s="96"/>
    </row>
    <row r="22" spans="1:5" x14ac:dyDescent="0.25">
      <c r="A22" s="19" t="s">
        <v>35</v>
      </c>
      <c r="B22" s="76" t="s">
        <v>36</v>
      </c>
      <c r="C22" s="97">
        <v>14</v>
      </c>
      <c r="D22" s="87">
        <v>14</v>
      </c>
      <c r="E22" s="96">
        <v>14</v>
      </c>
    </row>
    <row r="23" spans="1:5" x14ac:dyDescent="0.25">
      <c r="A23" s="17" t="s">
        <v>37</v>
      </c>
      <c r="B23" s="75" t="s">
        <v>38</v>
      </c>
      <c r="C23" s="102">
        <v>10187.08</v>
      </c>
      <c r="D23" s="87">
        <v>10590</v>
      </c>
      <c r="E23" s="96">
        <v>11165</v>
      </c>
    </row>
    <row r="24" spans="1:5" x14ac:dyDescent="0.25">
      <c r="A24" s="19" t="s">
        <v>39</v>
      </c>
      <c r="B24" s="74" t="s">
        <v>40</v>
      </c>
      <c r="C24" s="102">
        <v>1058</v>
      </c>
      <c r="D24" s="87">
        <v>1110</v>
      </c>
      <c r="E24" s="96">
        <v>1110</v>
      </c>
    </row>
    <row r="25" spans="1:5" x14ac:dyDescent="0.25">
      <c r="A25" s="19" t="s">
        <v>41</v>
      </c>
      <c r="B25" s="74" t="s">
        <v>42</v>
      </c>
      <c r="C25" s="97">
        <v>0</v>
      </c>
      <c r="D25" s="87"/>
      <c r="E25" s="96"/>
    </row>
    <row r="26" spans="1:5" x14ac:dyDescent="0.25">
      <c r="A26" s="17" t="s">
        <v>43</v>
      </c>
      <c r="B26" s="74" t="s">
        <v>44</v>
      </c>
      <c r="C26" s="97">
        <v>9028.08</v>
      </c>
      <c r="D26" s="87">
        <v>9480</v>
      </c>
      <c r="E26" s="96">
        <v>9954</v>
      </c>
    </row>
    <row r="27" spans="1:5" ht="15" customHeight="1" x14ac:dyDescent="0.25">
      <c r="A27" s="19" t="s">
        <v>45</v>
      </c>
      <c r="B27" s="74" t="s">
        <v>46</v>
      </c>
      <c r="C27" s="97">
        <v>101</v>
      </c>
      <c r="D27" s="87">
        <v>101</v>
      </c>
      <c r="E27" s="96">
        <v>101</v>
      </c>
    </row>
    <row r="28" spans="1:5" ht="15" customHeight="1" thickBot="1" x14ac:dyDescent="0.3">
      <c r="A28" s="73" t="s">
        <v>47</v>
      </c>
      <c r="B28" s="72" t="s">
        <v>48</v>
      </c>
      <c r="C28" s="103"/>
      <c r="D28" s="110"/>
      <c r="E28" s="111"/>
    </row>
    <row r="29" spans="1:5" ht="21" customHeight="1" thickBot="1" x14ac:dyDescent="0.3">
      <c r="A29" s="20" t="s">
        <v>49</v>
      </c>
      <c r="B29" s="71" t="s">
        <v>1</v>
      </c>
      <c r="C29" s="100">
        <f>SUM(C19,C20,C23,C28)</f>
        <v>11191.08</v>
      </c>
      <c r="D29" s="90">
        <f t="shared" ref="D29:E29" si="1">SUM(D19,D20,D23,D28)</f>
        <v>11614</v>
      </c>
      <c r="E29" s="112">
        <f t="shared" si="1"/>
        <v>12209</v>
      </c>
    </row>
    <row r="30" spans="1:5" ht="19.5" customHeight="1" x14ac:dyDescent="0.25">
      <c r="A30" s="24"/>
      <c r="B30" s="25"/>
      <c r="C30" s="70"/>
      <c r="D30" s="26"/>
      <c r="E30" s="3"/>
    </row>
    <row r="31" spans="1:5" ht="15" customHeight="1" thickBot="1" x14ac:dyDescent="0.35">
      <c r="A31" s="11" t="s">
        <v>50</v>
      </c>
      <c r="B31" s="25"/>
      <c r="C31" s="70"/>
      <c r="D31" s="26"/>
      <c r="E31" s="27" t="s">
        <v>51</v>
      </c>
    </row>
    <row r="32" spans="1:5" ht="15" customHeight="1" x14ac:dyDescent="0.25">
      <c r="A32" s="12" t="s">
        <v>6</v>
      </c>
      <c r="B32" s="13" t="s">
        <v>7</v>
      </c>
      <c r="C32" s="13" t="s">
        <v>8</v>
      </c>
      <c r="D32" s="13" t="s">
        <v>80</v>
      </c>
      <c r="E32" s="14" t="s">
        <v>81</v>
      </c>
    </row>
    <row r="33" spans="1:5" ht="30.75" thickBot="1" x14ac:dyDescent="0.3">
      <c r="A33" s="15" t="s">
        <v>9</v>
      </c>
      <c r="B33" s="28" t="s">
        <v>50</v>
      </c>
      <c r="C33" s="68" t="s">
        <v>78</v>
      </c>
      <c r="D33" s="68" t="s">
        <v>77</v>
      </c>
      <c r="E33" s="16" t="s">
        <v>82</v>
      </c>
    </row>
    <row r="34" spans="1:5" ht="21" customHeight="1" thickTop="1" x14ac:dyDescent="0.25">
      <c r="A34" s="29" t="s">
        <v>69</v>
      </c>
      <c r="B34" s="30" t="s">
        <v>0</v>
      </c>
      <c r="C34" s="113">
        <v>0</v>
      </c>
      <c r="D34" s="114">
        <v>0</v>
      </c>
      <c r="E34" s="91">
        <v>0</v>
      </c>
    </row>
    <row r="35" spans="1:5" ht="21" customHeight="1" thickBot="1" x14ac:dyDescent="0.3">
      <c r="A35" s="31" t="s">
        <v>71</v>
      </c>
      <c r="B35" s="32" t="s">
        <v>1</v>
      </c>
      <c r="C35" s="115">
        <v>0</v>
      </c>
      <c r="D35" s="116">
        <v>0</v>
      </c>
      <c r="E35" s="92">
        <v>0</v>
      </c>
    </row>
    <row r="36" spans="1:5" ht="19.5" customHeight="1" x14ac:dyDescent="0.25">
      <c r="A36" s="33"/>
      <c r="B36" s="6"/>
      <c r="C36" s="69"/>
      <c r="D36" s="34"/>
      <c r="E36" s="34"/>
    </row>
    <row r="37" spans="1:5" ht="19.5" customHeight="1" thickBot="1" x14ac:dyDescent="0.3">
      <c r="A37" s="35" t="s">
        <v>52</v>
      </c>
      <c r="B37" s="6"/>
      <c r="C37" s="69"/>
      <c r="D37" s="34"/>
      <c r="E37" s="34" t="s">
        <v>5</v>
      </c>
    </row>
    <row r="38" spans="1:5" x14ac:dyDescent="0.25">
      <c r="A38" s="133" t="s">
        <v>6</v>
      </c>
      <c r="B38" s="134"/>
      <c r="C38" s="13" t="s">
        <v>7</v>
      </c>
      <c r="D38" s="13" t="s">
        <v>8</v>
      </c>
      <c r="E38" s="14" t="s">
        <v>80</v>
      </c>
    </row>
    <row r="39" spans="1:5" ht="30.75" thickBot="1" x14ac:dyDescent="0.3">
      <c r="A39" s="120" t="s">
        <v>79</v>
      </c>
      <c r="B39" s="121"/>
      <c r="C39" s="68" t="s">
        <v>78</v>
      </c>
      <c r="D39" s="68" t="s">
        <v>77</v>
      </c>
      <c r="E39" s="16" t="s">
        <v>82</v>
      </c>
    </row>
    <row r="40" spans="1:5" ht="15.75" thickTop="1" x14ac:dyDescent="0.25">
      <c r="A40" s="127" t="s">
        <v>2</v>
      </c>
      <c r="B40" s="128"/>
      <c r="C40" s="117">
        <f>SUM(C29-C17)</f>
        <v>0</v>
      </c>
      <c r="D40" s="117">
        <f t="shared" ref="D40:E40" si="2">SUM(D29-D17)</f>
        <v>0</v>
      </c>
      <c r="E40" s="93">
        <f t="shared" si="2"/>
        <v>0</v>
      </c>
    </row>
    <row r="41" spans="1:5" ht="15.75" thickBot="1" x14ac:dyDescent="0.3">
      <c r="A41" s="129" t="s">
        <v>3</v>
      </c>
      <c r="B41" s="130"/>
      <c r="C41" s="118">
        <f>SUM(C35-C34)</f>
        <v>0</v>
      </c>
      <c r="D41" s="118">
        <f>SUM(D35-D34)</f>
        <v>0</v>
      </c>
      <c r="E41" s="94">
        <f>SUM(E35-E34)</f>
        <v>0</v>
      </c>
    </row>
    <row r="42" spans="1:5" ht="21" customHeight="1" thickBot="1" x14ac:dyDescent="0.3">
      <c r="A42" s="131" t="s">
        <v>53</v>
      </c>
      <c r="B42" s="132"/>
      <c r="C42" s="89">
        <f>SUM(C40:C41)</f>
        <v>0</v>
      </c>
      <c r="D42" s="89">
        <f t="shared" ref="D42:E42" si="3">SUM(D40:D41)</f>
        <v>0</v>
      </c>
      <c r="E42" s="95">
        <f t="shared" si="3"/>
        <v>0</v>
      </c>
    </row>
    <row r="43" spans="1:5" ht="15" customHeight="1" x14ac:dyDescent="0.25">
      <c r="A43" s="59"/>
      <c r="B43" s="59"/>
      <c r="C43" s="67"/>
      <c r="D43" s="67"/>
      <c r="E43" s="67"/>
    </row>
    <row r="44" spans="1:5" x14ac:dyDescent="0.25">
      <c r="A44" s="4" t="s">
        <v>90</v>
      </c>
      <c r="B44" s="3"/>
      <c r="C44" s="3"/>
      <c r="D44" s="3"/>
    </row>
    <row r="45" spans="1:5" x14ac:dyDescent="0.25">
      <c r="A45" s="4" t="s">
        <v>89</v>
      </c>
      <c r="C45" s="3"/>
      <c r="D45" s="3"/>
    </row>
    <row r="46" spans="1:5" x14ac:dyDescent="0.25">
      <c r="C46" s="3"/>
      <c r="D46" s="3"/>
    </row>
    <row r="47" spans="1:5" x14ac:dyDescent="0.25">
      <c r="D47" s="3"/>
    </row>
    <row r="48" spans="1:5" x14ac:dyDescent="0.25">
      <c r="A48" s="2" t="s">
        <v>91</v>
      </c>
      <c r="B48" s="4"/>
      <c r="C48" s="4"/>
      <c r="D48" s="3"/>
    </row>
    <row r="49" spans="1:5" x14ac:dyDescent="0.25">
      <c r="A49" s="2" t="s">
        <v>86</v>
      </c>
      <c r="B49" s="1"/>
      <c r="C49" s="1"/>
      <c r="D49" s="3"/>
    </row>
    <row r="50" spans="1:5" x14ac:dyDescent="0.25">
      <c r="D50" s="3"/>
    </row>
    <row r="51" spans="1:5" x14ac:dyDescent="0.25">
      <c r="A51" s="123" t="s">
        <v>85</v>
      </c>
      <c r="B51" s="123"/>
      <c r="C51" s="123"/>
      <c r="D51" s="123"/>
      <c r="E51" s="123"/>
    </row>
    <row r="52" spans="1:5" ht="15.75" thickBot="1" x14ac:dyDescent="0.3">
      <c r="B52" s="3"/>
      <c r="C52" s="3"/>
      <c r="D52" s="3"/>
    </row>
    <row r="53" spans="1:5" ht="16.5" thickBot="1" x14ac:dyDescent="0.3">
      <c r="A53" s="36" t="s">
        <v>9</v>
      </c>
      <c r="B53" s="37" t="s">
        <v>84</v>
      </c>
      <c r="C53" s="66"/>
      <c r="D53" s="38"/>
      <c r="E53" s="39"/>
    </row>
    <row r="54" spans="1:5" ht="15.75" thickTop="1" x14ac:dyDescent="0.25">
      <c r="A54" s="40" t="s">
        <v>11</v>
      </c>
      <c r="B54" s="41" t="s">
        <v>54</v>
      </c>
      <c r="C54" s="42"/>
      <c r="D54" s="42"/>
      <c r="E54" s="43"/>
    </row>
    <row r="55" spans="1:5" x14ac:dyDescent="0.25">
      <c r="A55" s="44" t="s">
        <v>13</v>
      </c>
      <c r="B55" s="45" t="s">
        <v>76</v>
      </c>
      <c r="C55" s="46"/>
      <c r="D55" s="46"/>
      <c r="E55" s="47"/>
    </row>
    <row r="56" spans="1:5" x14ac:dyDescent="0.25">
      <c r="A56" s="44" t="s">
        <v>15</v>
      </c>
      <c r="B56" s="45">
        <v>511</v>
      </c>
      <c r="C56" s="46"/>
      <c r="D56" s="46"/>
      <c r="E56" s="47"/>
    </row>
    <row r="57" spans="1:5" x14ac:dyDescent="0.25">
      <c r="A57" s="44" t="s">
        <v>17</v>
      </c>
      <c r="B57" s="45" t="s">
        <v>55</v>
      </c>
      <c r="C57" s="46"/>
      <c r="D57" s="46"/>
      <c r="E57" s="47"/>
    </row>
    <row r="58" spans="1:5" x14ac:dyDescent="0.25">
      <c r="A58" s="44" t="s">
        <v>19</v>
      </c>
      <c r="B58" s="45" t="s">
        <v>56</v>
      </c>
      <c r="C58" s="46"/>
      <c r="D58" s="46"/>
      <c r="E58" s="47"/>
    </row>
    <row r="59" spans="1:5" x14ac:dyDescent="0.25">
      <c r="A59" s="44" t="s">
        <v>21</v>
      </c>
      <c r="B59" s="45">
        <v>551</v>
      </c>
      <c r="C59" s="46"/>
      <c r="D59" s="46"/>
      <c r="E59" s="47"/>
    </row>
    <row r="60" spans="1:5" x14ac:dyDescent="0.25">
      <c r="A60" s="48" t="s">
        <v>23</v>
      </c>
      <c r="B60" s="45" t="s">
        <v>57</v>
      </c>
      <c r="C60" s="46"/>
      <c r="D60" s="46"/>
      <c r="E60" s="47"/>
    </row>
    <row r="61" spans="1:5" x14ac:dyDescent="0.25">
      <c r="A61" s="49" t="s">
        <v>25</v>
      </c>
      <c r="B61" s="124" t="s">
        <v>58</v>
      </c>
      <c r="C61" s="125"/>
      <c r="D61" s="125"/>
      <c r="E61" s="126"/>
    </row>
    <row r="62" spans="1:5" x14ac:dyDescent="0.25">
      <c r="A62" s="44" t="s">
        <v>27</v>
      </c>
      <c r="B62" s="56" t="s">
        <v>59</v>
      </c>
      <c r="C62" s="57"/>
      <c r="D62" s="57"/>
      <c r="E62" s="47"/>
    </row>
    <row r="63" spans="1:5" ht="15.75" thickBot="1" x14ac:dyDescent="0.3">
      <c r="A63" s="50" t="s">
        <v>29</v>
      </c>
      <c r="B63" s="65" t="s">
        <v>60</v>
      </c>
      <c r="C63" s="64"/>
      <c r="D63" s="63"/>
      <c r="E63" s="62"/>
    </row>
    <row r="64" spans="1:5" x14ac:dyDescent="0.25">
      <c r="A64" s="40" t="s">
        <v>31</v>
      </c>
      <c r="B64" s="54">
        <v>648</v>
      </c>
      <c r="C64" s="55"/>
      <c r="D64" s="55"/>
      <c r="E64" s="43"/>
    </row>
    <row r="65" spans="1:5" x14ac:dyDescent="0.25">
      <c r="A65" s="48" t="s">
        <v>33</v>
      </c>
      <c r="B65" s="56" t="s">
        <v>61</v>
      </c>
      <c r="C65" s="57"/>
      <c r="D65" s="57"/>
      <c r="E65" s="47"/>
    </row>
    <row r="66" spans="1:5" x14ac:dyDescent="0.25">
      <c r="A66" s="48" t="s">
        <v>35</v>
      </c>
      <c r="B66" s="56" t="s">
        <v>62</v>
      </c>
      <c r="C66" s="57"/>
      <c r="D66" s="57"/>
      <c r="E66" s="47"/>
    </row>
    <row r="67" spans="1:5" x14ac:dyDescent="0.25">
      <c r="A67" s="44" t="s">
        <v>37</v>
      </c>
      <c r="B67" s="56">
        <v>672</v>
      </c>
      <c r="C67" s="57"/>
      <c r="D67" s="57"/>
      <c r="E67" s="47"/>
    </row>
    <row r="68" spans="1:5" x14ac:dyDescent="0.25">
      <c r="A68" s="48" t="s">
        <v>39</v>
      </c>
      <c r="B68" s="56" t="s">
        <v>63</v>
      </c>
      <c r="C68" s="57"/>
      <c r="D68" s="57"/>
      <c r="E68" s="47"/>
    </row>
    <row r="69" spans="1:5" x14ac:dyDescent="0.25">
      <c r="A69" s="48" t="s">
        <v>41</v>
      </c>
      <c r="B69" s="56" t="s">
        <v>64</v>
      </c>
      <c r="C69" s="57"/>
      <c r="D69" s="57"/>
      <c r="E69" s="47"/>
    </row>
    <row r="70" spans="1:5" x14ac:dyDescent="0.25">
      <c r="A70" s="48" t="s">
        <v>43</v>
      </c>
      <c r="B70" s="56" t="s">
        <v>65</v>
      </c>
      <c r="C70" s="57"/>
      <c r="D70" s="57"/>
      <c r="E70" s="47"/>
    </row>
    <row r="71" spans="1:5" x14ac:dyDescent="0.25">
      <c r="A71" s="48" t="s">
        <v>45</v>
      </c>
      <c r="B71" s="56" t="s">
        <v>66</v>
      </c>
      <c r="C71" s="57"/>
      <c r="D71" s="57"/>
      <c r="E71" s="47"/>
    </row>
    <row r="72" spans="1:5" x14ac:dyDescent="0.25">
      <c r="A72" s="44" t="s">
        <v>47</v>
      </c>
      <c r="B72" s="56" t="s">
        <v>67</v>
      </c>
      <c r="C72" s="57"/>
      <c r="D72" s="57"/>
      <c r="E72" s="47"/>
    </row>
    <row r="73" spans="1:5" ht="15.75" thickBot="1" x14ac:dyDescent="0.3">
      <c r="A73" s="50" t="s">
        <v>49</v>
      </c>
      <c r="B73" s="51" t="s">
        <v>68</v>
      </c>
      <c r="C73" s="52"/>
      <c r="D73" s="52"/>
      <c r="E73" s="53"/>
    </row>
    <row r="74" spans="1:5" x14ac:dyDescent="0.25">
      <c r="A74" s="40" t="s">
        <v>69</v>
      </c>
      <c r="B74" s="54" t="s">
        <v>70</v>
      </c>
      <c r="C74" s="55"/>
      <c r="D74" s="55"/>
      <c r="E74" s="43"/>
    </row>
    <row r="75" spans="1:5" ht="15.75" thickBot="1" x14ac:dyDescent="0.3">
      <c r="A75" s="50" t="s">
        <v>71</v>
      </c>
      <c r="B75" s="51" t="s">
        <v>72</v>
      </c>
      <c r="C75" s="52"/>
      <c r="D75" s="52"/>
      <c r="E75" s="53"/>
    </row>
    <row r="76" spans="1:5" x14ac:dyDescent="0.25">
      <c r="B76" s="58"/>
      <c r="C76" s="58"/>
    </row>
    <row r="77" spans="1:5" x14ac:dyDescent="0.25">
      <c r="A77" s="61" t="s">
        <v>75</v>
      </c>
      <c r="B77" s="59"/>
      <c r="C77" s="58"/>
    </row>
    <row r="78" spans="1:5" x14ac:dyDescent="0.25">
      <c r="A78" s="60" t="s">
        <v>74</v>
      </c>
      <c r="B78" s="59"/>
      <c r="C78" s="58"/>
    </row>
    <row r="79" spans="1:5" x14ac:dyDescent="0.25">
      <c r="A79" s="5" t="s">
        <v>73</v>
      </c>
      <c r="B79" s="3"/>
      <c r="C79" s="58"/>
    </row>
    <row r="80" spans="1:5" x14ac:dyDescent="0.25">
      <c r="B80" s="58"/>
      <c r="C80" s="58"/>
    </row>
    <row r="81" spans="2:3" x14ac:dyDescent="0.25">
      <c r="B81" s="58"/>
      <c r="C81" s="58"/>
    </row>
    <row r="82" spans="2:3" x14ac:dyDescent="0.25">
      <c r="B82" s="58"/>
      <c r="C82" s="58"/>
    </row>
    <row r="83" spans="2:3" x14ac:dyDescent="0.25">
      <c r="B83" s="58"/>
      <c r="C83" s="58"/>
    </row>
    <row r="84" spans="2:3" x14ac:dyDescent="0.25">
      <c r="B84" s="58"/>
      <c r="C84" s="58"/>
    </row>
    <row r="85" spans="2:3" x14ac:dyDescent="0.25">
      <c r="B85" s="58"/>
      <c r="C85" s="58"/>
    </row>
    <row r="86" spans="2:3" x14ac:dyDescent="0.25">
      <c r="B86" s="58"/>
      <c r="C86" s="58"/>
    </row>
    <row r="87" spans="2:3" x14ac:dyDescent="0.25">
      <c r="B87" s="58"/>
      <c r="C87" s="58"/>
    </row>
    <row r="88" spans="2:3" x14ac:dyDescent="0.25">
      <c r="B88" s="58"/>
      <c r="C88" s="58"/>
    </row>
    <row r="89" spans="2:3" x14ac:dyDescent="0.25">
      <c r="B89" s="58"/>
      <c r="C89" s="58"/>
    </row>
    <row r="90" spans="2:3" x14ac:dyDescent="0.25">
      <c r="B90" s="58"/>
      <c r="C90" s="58"/>
    </row>
    <row r="91" spans="2:3" x14ac:dyDescent="0.25">
      <c r="B91" s="58"/>
      <c r="C91" s="58"/>
    </row>
    <row r="92" spans="2:3" x14ac:dyDescent="0.25">
      <c r="B92" s="58"/>
      <c r="C92" s="58"/>
    </row>
    <row r="144" ht="15" customHeight="1" x14ac:dyDescent="0.25"/>
  </sheetData>
  <sheetProtection formatColumns="0" formatRows="0"/>
  <mergeCells count="9">
    <mergeCell ref="A1:E1"/>
    <mergeCell ref="A39:B39"/>
    <mergeCell ref="A3:E3"/>
    <mergeCell ref="A51:E51"/>
    <mergeCell ref="B61:E61"/>
    <mergeCell ref="A40:B40"/>
    <mergeCell ref="A41:B41"/>
    <mergeCell ref="A42:B42"/>
    <mergeCell ref="A38:B38"/>
  </mergeCells>
  <conditionalFormatting sqref="D9:D15 C17:D17">
    <cfRule type="cellIs" dxfId="6" priority="7" operator="lessThan">
      <formula>0</formula>
    </cfRule>
  </conditionalFormatting>
  <conditionalFormatting sqref="C40:D40">
    <cfRule type="cellIs" dxfId="5" priority="6" operator="lessThan">
      <formula>0</formula>
    </cfRule>
  </conditionalFormatting>
  <conditionalFormatting sqref="D16">
    <cfRule type="cellIs" dxfId="4" priority="5" operator="lessThan">
      <formula>0</formula>
    </cfRule>
  </conditionalFormatting>
  <conditionalFormatting sqref="E17 E9:E15">
    <cfRule type="cellIs" dxfId="3" priority="4" operator="lessThan">
      <formula>0</formula>
    </cfRule>
  </conditionalFormatting>
  <conditionalFormatting sqref="E16">
    <cfRule type="cellIs" dxfId="2" priority="3" operator="lessThan">
      <formula>0</formula>
    </cfRule>
  </conditionalFormatting>
  <conditionalFormatting sqref="E40">
    <cfRule type="cellIs" dxfId="1" priority="2" operator="lessThan">
      <formula>0</formula>
    </cfRule>
  </conditionalFormatting>
  <conditionalFormatting sqref="C40:E42">
    <cfRule type="cellIs" dxfId="0" priority="1" operator="lessThan">
      <formula>0</formula>
    </cfRule>
  </conditionalFormatting>
  <printOptions horizontalCentered="1"/>
  <pageMargins left="0.78740157480314965" right="0.78740157480314965" top="0.59055118110236227" bottom="0.59055118110236227" header="0" footer="0"/>
  <pageSetup paperSize="9" scale="78" fitToHeight="0" orientation="portrait" horizontalDpi="300" verticalDpi="300" r:id="rId1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2 _Výhled 2024-2025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 Aleš</dc:creator>
  <cp:lastModifiedBy>HP Inc.</cp:lastModifiedBy>
  <cp:lastPrinted>2022-11-16T11:40:19Z</cp:lastPrinted>
  <dcterms:created xsi:type="dcterms:W3CDTF">2017-04-20T09:16:46Z</dcterms:created>
  <dcterms:modified xsi:type="dcterms:W3CDTF">2022-11-18T06:07:11Z</dcterms:modified>
</cp:coreProperties>
</file>